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150" windowWidth="15000" windowHeight="7995"/>
  </bookViews>
  <sheets>
    <sheet name="Sheet1" sheetId="1" r:id="rId1"/>
    <sheet name="Sheet2" sheetId="2" r:id="rId2"/>
    <sheet name="Sheet3" sheetId="3" r:id="rId3"/>
  </sheets>
  <definedNames>
    <definedName name="A_0">Sheet1!$H$7</definedName>
    <definedName name="k_2">Sheet1!$H$4</definedName>
    <definedName name="k_f">Sheet1!$H$2</definedName>
    <definedName name="k_r">Sheet1!$H$3</definedName>
    <definedName name="r_1">Sheet1!$I$22</definedName>
    <definedName name="r_2">Sheet1!$I$23</definedName>
    <definedName name="t_s">Sheet1!$H$9</definedName>
  </definedNames>
  <calcPr calcId="145621"/>
</workbook>
</file>

<file path=xl/calcChain.xml><?xml version="1.0" encoding="utf-8"?>
<calcChain xmlns="http://schemas.openxmlformats.org/spreadsheetml/2006/main">
  <c r="H9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H4" i="1" l="1"/>
  <c r="H2" i="1" l="1"/>
  <c r="H3" i="1"/>
  <c r="I22" i="1" l="1"/>
  <c r="I23" i="1"/>
  <c r="D5" i="1" l="1"/>
  <c r="C5" i="1"/>
  <c r="B5" i="1"/>
  <c r="C6" i="1"/>
  <c r="B6" i="1"/>
  <c r="D6" i="1"/>
  <c r="D7" i="1" l="1"/>
  <c r="B7" i="1"/>
  <c r="C7" i="1"/>
  <c r="C8" i="1" l="1"/>
  <c r="D8" i="1"/>
  <c r="B8" i="1"/>
  <c r="C9" i="1" l="1"/>
  <c r="B9" i="1"/>
  <c r="D9" i="1"/>
  <c r="D10" i="1" l="1"/>
  <c r="C10" i="1"/>
  <c r="B10" i="1"/>
  <c r="D11" i="1" l="1"/>
  <c r="C11" i="1"/>
  <c r="B11" i="1"/>
  <c r="B12" i="1" l="1"/>
  <c r="D12" i="1"/>
  <c r="C12" i="1"/>
  <c r="C13" i="1" l="1"/>
  <c r="B13" i="1"/>
  <c r="D13" i="1"/>
  <c r="D14" i="1" l="1"/>
  <c r="C14" i="1"/>
  <c r="B14" i="1"/>
  <c r="D15" i="1" l="1"/>
  <c r="C15" i="1"/>
  <c r="B15" i="1"/>
  <c r="B16" i="1" l="1"/>
  <c r="D16" i="1"/>
  <c r="C16" i="1"/>
  <c r="C17" i="1" l="1"/>
  <c r="B17" i="1"/>
  <c r="D17" i="1"/>
  <c r="D18" i="1" l="1"/>
  <c r="C18" i="1"/>
  <c r="B18" i="1"/>
  <c r="D19" i="1" l="1"/>
  <c r="C19" i="1"/>
  <c r="B19" i="1"/>
  <c r="B20" i="1" l="1"/>
  <c r="D20" i="1"/>
  <c r="C20" i="1"/>
  <c r="C21" i="1" l="1"/>
  <c r="B21" i="1"/>
  <c r="D21" i="1"/>
  <c r="D22" i="1" l="1"/>
  <c r="C22" i="1"/>
  <c r="B22" i="1"/>
  <c r="D23" i="1" l="1"/>
  <c r="C23" i="1"/>
  <c r="B23" i="1"/>
  <c r="B24" i="1" l="1"/>
  <c r="D24" i="1"/>
  <c r="C24" i="1"/>
  <c r="C25" i="1" l="1"/>
  <c r="B25" i="1"/>
  <c r="D25" i="1"/>
  <c r="D26" i="1" l="1"/>
  <c r="C26" i="1"/>
  <c r="B26" i="1"/>
  <c r="D27" i="1" l="1"/>
  <c r="C27" i="1"/>
  <c r="B27" i="1"/>
  <c r="B28" i="1" l="1"/>
  <c r="D28" i="1"/>
  <c r="C28" i="1"/>
  <c r="C29" i="1" l="1"/>
  <c r="B29" i="1"/>
  <c r="D29" i="1"/>
  <c r="D30" i="1" l="1"/>
  <c r="C30" i="1"/>
  <c r="B30" i="1"/>
  <c r="D31" i="1" l="1"/>
  <c r="C31" i="1"/>
  <c r="B31" i="1"/>
  <c r="B32" i="1" l="1"/>
  <c r="D32" i="1"/>
  <c r="C32" i="1"/>
  <c r="C33" i="1" l="1"/>
  <c r="B33" i="1"/>
  <c r="D33" i="1"/>
  <c r="D34" i="1" l="1"/>
  <c r="C34" i="1"/>
  <c r="B34" i="1"/>
  <c r="D35" i="1" l="1"/>
  <c r="C35" i="1"/>
  <c r="B35" i="1"/>
  <c r="B36" i="1" l="1"/>
  <c r="D36" i="1"/>
  <c r="C36" i="1"/>
  <c r="C37" i="1" l="1"/>
  <c r="B37" i="1"/>
  <c r="D37" i="1"/>
  <c r="D38" i="1" l="1"/>
  <c r="C38" i="1"/>
  <c r="B38" i="1"/>
  <c r="D39" i="1" l="1"/>
  <c r="C39" i="1"/>
  <c r="B39" i="1"/>
  <c r="B40" i="1" l="1"/>
  <c r="D40" i="1"/>
  <c r="C40" i="1"/>
  <c r="C41" i="1" l="1"/>
  <c r="B41" i="1"/>
  <c r="D41" i="1"/>
  <c r="D42" i="1" l="1"/>
  <c r="C42" i="1"/>
  <c r="B42" i="1"/>
  <c r="D43" i="1" l="1"/>
  <c r="C43" i="1"/>
  <c r="B43" i="1"/>
  <c r="B44" i="1" l="1"/>
  <c r="D44" i="1"/>
  <c r="C44" i="1"/>
  <c r="C45" i="1" l="1"/>
  <c r="B45" i="1"/>
  <c r="D45" i="1"/>
  <c r="D46" i="1" l="1"/>
  <c r="C46" i="1"/>
  <c r="B46" i="1"/>
  <c r="D47" i="1" l="1"/>
  <c r="C47" i="1"/>
  <c r="B47" i="1"/>
  <c r="B48" i="1" l="1"/>
  <c r="D48" i="1"/>
  <c r="C48" i="1"/>
  <c r="C49" i="1" l="1"/>
  <c r="B49" i="1"/>
  <c r="D49" i="1"/>
  <c r="D50" i="1" l="1"/>
  <c r="C50" i="1"/>
  <c r="B50" i="1"/>
  <c r="D51" i="1" l="1"/>
  <c r="C51" i="1"/>
  <c r="B51" i="1"/>
  <c r="B52" i="1" l="1"/>
  <c r="D52" i="1"/>
  <c r="C52" i="1"/>
  <c r="C53" i="1" l="1"/>
  <c r="B53" i="1"/>
  <c r="D53" i="1"/>
  <c r="D54" i="1" l="1"/>
  <c r="C54" i="1"/>
  <c r="B54" i="1"/>
  <c r="D55" i="1" l="1"/>
  <c r="C55" i="1"/>
  <c r="B55" i="1"/>
  <c r="B56" i="1" l="1"/>
  <c r="D56" i="1"/>
  <c r="C56" i="1"/>
  <c r="C57" i="1" l="1"/>
  <c r="B57" i="1"/>
  <c r="D57" i="1"/>
  <c r="D58" i="1" l="1"/>
  <c r="C58" i="1"/>
  <c r="B58" i="1"/>
  <c r="D59" i="1" l="1"/>
  <c r="C59" i="1"/>
  <c r="B59" i="1"/>
  <c r="B60" i="1" l="1"/>
  <c r="D60" i="1"/>
  <c r="C60" i="1"/>
  <c r="C61" i="1" l="1"/>
  <c r="B61" i="1"/>
  <c r="D61" i="1"/>
  <c r="D62" i="1" l="1"/>
  <c r="C62" i="1"/>
  <c r="B62" i="1"/>
  <c r="D63" i="1" l="1"/>
  <c r="C63" i="1"/>
  <c r="B63" i="1"/>
  <c r="B64" i="1" l="1"/>
  <c r="D64" i="1"/>
  <c r="C64" i="1"/>
  <c r="C65" i="1" l="1"/>
  <c r="B65" i="1"/>
  <c r="D65" i="1"/>
  <c r="D66" i="1" l="1"/>
  <c r="C66" i="1"/>
  <c r="B66" i="1"/>
  <c r="D67" i="1" l="1"/>
  <c r="C67" i="1"/>
  <c r="B67" i="1"/>
  <c r="B68" i="1" l="1"/>
  <c r="D68" i="1"/>
  <c r="C68" i="1"/>
  <c r="C69" i="1" l="1"/>
  <c r="B69" i="1"/>
  <c r="D69" i="1"/>
  <c r="D70" i="1" l="1"/>
  <c r="C70" i="1"/>
  <c r="B70" i="1"/>
  <c r="D71" i="1" l="1"/>
  <c r="C71" i="1"/>
  <c r="B71" i="1"/>
  <c r="B72" i="1" l="1"/>
  <c r="D72" i="1"/>
  <c r="C72" i="1"/>
  <c r="C73" i="1" l="1"/>
  <c r="B73" i="1"/>
  <c r="D73" i="1"/>
  <c r="D74" i="1" l="1"/>
  <c r="C74" i="1"/>
  <c r="B74" i="1"/>
  <c r="D75" i="1" l="1"/>
  <c r="C75" i="1"/>
  <c r="B75" i="1"/>
  <c r="B76" i="1" l="1"/>
  <c r="D76" i="1"/>
  <c r="C76" i="1"/>
  <c r="C77" i="1" l="1"/>
  <c r="B77" i="1"/>
  <c r="D77" i="1"/>
  <c r="D78" i="1" l="1"/>
  <c r="C78" i="1"/>
  <c r="B78" i="1"/>
  <c r="D79" i="1" l="1"/>
  <c r="C79" i="1"/>
  <c r="B79" i="1"/>
  <c r="B80" i="1" l="1"/>
  <c r="D80" i="1"/>
  <c r="C80" i="1"/>
  <c r="C81" i="1" l="1"/>
  <c r="B81" i="1"/>
  <c r="D81" i="1"/>
  <c r="D82" i="1" l="1"/>
  <c r="C82" i="1"/>
  <c r="B82" i="1"/>
  <c r="D83" i="1" l="1"/>
  <c r="C83" i="1"/>
  <c r="B83" i="1"/>
  <c r="B84" i="1" l="1"/>
  <c r="D84" i="1"/>
  <c r="C84" i="1"/>
  <c r="C85" i="1" l="1"/>
  <c r="B85" i="1"/>
  <c r="D85" i="1"/>
  <c r="D86" i="1" l="1"/>
  <c r="C86" i="1"/>
  <c r="B86" i="1"/>
  <c r="D87" i="1" l="1"/>
  <c r="C87" i="1"/>
  <c r="B87" i="1"/>
  <c r="B88" i="1" l="1"/>
  <c r="D88" i="1"/>
  <c r="C88" i="1"/>
  <c r="C89" i="1" l="1"/>
  <c r="B89" i="1"/>
  <c r="D89" i="1"/>
  <c r="D90" i="1" l="1"/>
  <c r="C90" i="1"/>
  <c r="B90" i="1"/>
  <c r="D91" i="1" l="1"/>
  <c r="C91" i="1"/>
  <c r="B91" i="1"/>
  <c r="D92" i="1" l="1"/>
  <c r="B92" i="1"/>
  <c r="C92" i="1"/>
  <c r="B93" i="1" l="1"/>
  <c r="D93" i="1"/>
  <c r="C93" i="1"/>
  <c r="C94" i="1" l="1"/>
  <c r="B94" i="1"/>
  <c r="D94" i="1"/>
  <c r="D95" i="1" l="1"/>
  <c r="C95" i="1"/>
  <c r="B95" i="1"/>
  <c r="D96" i="1" l="1"/>
  <c r="C96" i="1"/>
  <c r="B96" i="1"/>
  <c r="B97" i="1" l="1"/>
  <c r="C97" i="1"/>
  <c r="D97" i="1"/>
  <c r="C98" i="1" l="1"/>
  <c r="B98" i="1"/>
  <c r="D98" i="1"/>
  <c r="D99" i="1" l="1"/>
  <c r="C99" i="1"/>
  <c r="B99" i="1"/>
  <c r="D100" i="1" l="1"/>
  <c r="B100" i="1"/>
  <c r="C100" i="1"/>
  <c r="B101" i="1" l="1"/>
  <c r="D101" i="1"/>
  <c r="C101" i="1"/>
  <c r="C102" i="1" l="1"/>
  <c r="B102" i="1"/>
  <c r="D102" i="1"/>
  <c r="D103" i="1" l="1"/>
  <c r="C103" i="1"/>
  <c r="B103" i="1"/>
  <c r="C104" i="1" l="1"/>
  <c r="D104" i="1"/>
  <c r="B104" i="1"/>
  <c r="D105" i="1" l="1"/>
  <c r="B105" i="1"/>
  <c r="C105" i="1"/>
  <c r="C106" i="1" l="1"/>
  <c r="B106" i="1"/>
  <c r="D106" i="1"/>
  <c r="B107" i="1" l="1"/>
  <c r="D107" i="1"/>
  <c r="C107" i="1"/>
  <c r="C108" i="1" l="1"/>
  <c r="D108" i="1"/>
  <c r="B108" i="1"/>
  <c r="D109" i="1" l="1"/>
  <c r="B109" i="1"/>
  <c r="C109" i="1"/>
  <c r="C110" i="1" l="1"/>
  <c r="B110" i="1"/>
  <c r="D110" i="1"/>
  <c r="B111" i="1" l="1"/>
  <c r="D111" i="1"/>
  <c r="C111" i="1"/>
  <c r="C112" i="1" l="1"/>
  <c r="D112" i="1"/>
  <c r="B112" i="1"/>
  <c r="D113" i="1" l="1"/>
  <c r="B113" i="1"/>
  <c r="C113" i="1"/>
  <c r="C114" i="1" l="1"/>
  <c r="B114" i="1"/>
  <c r="D114" i="1"/>
  <c r="B115" i="1" l="1"/>
  <c r="D115" i="1"/>
  <c r="C115" i="1"/>
  <c r="C116" i="1" l="1"/>
  <c r="D116" i="1"/>
  <c r="B116" i="1"/>
  <c r="D117" i="1" l="1"/>
  <c r="B117" i="1"/>
  <c r="C117" i="1"/>
  <c r="C118" i="1" l="1"/>
  <c r="B118" i="1"/>
  <c r="D118" i="1"/>
  <c r="B119" i="1" l="1"/>
  <c r="D119" i="1"/>
  <c r="C119" i="1"/>
  <c r="C120" i="1" l="1"/>
  <c r="D120" i="1"/>
  <c r="B120" i="1"/>
  <c r="D121" i="1" l="1"/>
  <c r="B121" i="1"/>
  <c r="C121" i="1"/>
  <c r="C122" i="1" l="1"/>
  <c r="B122" i="1"/>
  <c r="D122" i="1"/>
  <c r="B123" i="1" l="1"/>
  <c r="D123" i="1"/>
  <c r="C123" i="1"/>
  <c r="C124" i="1" l="1"/>
  <c r="D124" i="1"/>
  <c r="B124" i="1"/>
  <c r="D125" i="1" l="1"/>
  <c r="B125" i="1"/>
  <c r="C125" i="1"/>
  <c r="C126" i="1" l="1"/>
  <c r="B126" i="1"/>
  <c r="D126" i="1"/>
  <c r="B127" i="1" l="1"/>
  <c r="D127" i="1"/>
  <c r="C127" i="1"/>
  <c r="C128" i="1" l="1"/>
  <c r="D128" i="1"/>
  <c r="B128" i="1"/>
  <c r="D129" i="1" l="1"/>
  <c r="B129" i="1"/>
  <c r="C129" i="1"/>
  <c r="C130" i="1" l="1"/>
  <c r="B130" i="1"/>
  <c r="D130" i="1"/>
  <c r="B131" i="1" l="1"/>
  <c r="D131" i="1"/>
  <c r="C131" i="1"/>
  <c r="C132" i="1" l="1"/>
  <c r="D132" i="1"/>
  <c r="B132" i="1"/>
  <c r="D133" i="1" l="1"/>
  <c r="B133" i="1"/>
  <c r="C133" i="1"/>
  <c r="C134" i="1" l="1"/>
  <c r="B134" i="1"/>
  <c r="D134" i="1"/>
  <c r="B135" i="1" l="1"/>
  <c r="D135" i="1"/>
  <c r="C135" i="1"/>
  <c r="C136" i="1" l="1"/>
  <c r="D136" i="1"/>
  <c r="B136" i="1"/>
  <c r="D137" i="1" l="1"/>
  <c r="B137" i="1"/>
  <c r="C137" i="1"/>
  <c r="C138" i="1" l="1"/>
  <c r="B138" i="1"/>
  <c r="D138" i="1"/>
  <c r="B139" i="1" l="1"/>
  <c r="D139" i="1"/>
  <c r="C139" i="1"/>
  <c r="C140" i="1" l="1"/>
  <c r="D140" i="1"/>
  <c r="B140" i="1"/>
  <c r="D141" i="1" l="1"/>
  <c r="B141" i="1"/>
  <c r="C141" i="1"/>
  <c r="C142" i="1" l="1"/>
  <c r="B142" i="1"/>
  <c r="D142" i="1"/>
  <c r="B143" i="1" l="1"/>
  <c r="D143" i="1"/>
  <c r="C143" i="1"/>
  <c r="C144" i="1" l="1"/>
  <c r="D144" i="1"/>
  <c r="B144" i="1"/>
  <c r="D145" i="1" l="1"/>
  <c r="B145" i="1"/>
  <c r="C145" i="1"/>
  <c r="C146" i="1" l="1"/>
  <c r="B146" i="1"/>
  <c r="D146" i="1"/>
  <c r="B147" i="1" l="1"/>
  <c r="D147" i="1"/>
  <c r="C147" i="1"/>
  <c r="C148" i="1" l="1"/>
  <c r="D148" i="1"/>
  <c r="B148" i="1"/>
  <c r="D149" i="1" l="1"/>
  <c r="B149" i="1"/>
  <c r="C149" i="1"/>
  <c r="C150" i="1" l="1"/>
  <c r="B150" i="1"/>
  <c r="D150" i="1"/>
  <c r="B151" i="1" l="1"/>
  <c r="D151" i="1"/>
  <c r="C151" i="1"/>
  <c r="C152" i="1" l="1"/>
  <c r="D152" i="1"/>
  <c r="B152" i="1"/>
  <c r="D153" i="1" l="1"/>
  <c r="B153" i="1"/>
  <c r="C153" i="1"/>
  <c r="C154" i="1" l="1"/>
  <c r="B154" i="1"/>
  <c r="D154" i="1"/>
  <c r="B155" i="1" l="1"/>
  <c r="D155" i="1"/>
  <c r="C155" i="1"/>
  <c r="C156" i="1" l="1"/>
  <c r="D156" i="1"/>
  <c r="B156" i="1"/>
  <c r="D157" i="1" l="1"/>
  <c r="B157" i="1"/>
  <c r="C157" i="1"/>
  <c r="C158" i="1" l="1"/>
  <c r="B158" i="1"/>
  <c r="D158" i="1"/>
  <c r="B159" i="1" l="1"/>
  <c r="D159" i="1"/>
  <c r="C159" i="1"/>
  <c r="C160" i="1" l="1"/>
  <c r="D160" i="1"/>
  <c r="B160" i="1"/>
  <c r="D161" i="1" l="1"/>
  <c r="B161" i="1"/>
  <c r="C161" i="1"/>
  <c r="C162" i="1" l="1"/>
  <c r="B162" i="1"/>
  <c r="D162" i="1"/>
  <c r="B163" i="1" l="1"/>
  <c r="D163" i="1"/>
  <c r="C163" i="1"/>
  <c r="C164" i="1" l="1"/>
  <c r="D164" i="1"/>
  <c r="B164" i="1"/>
  <c r="D165" i="1" l="1"/>
  <c r="B165" i="1"/>
  <c r="C165" i="1"/>
  <c r="C166" i="1" l="1"/>
  <c r="B166" i="1"/>
  <c r="D166" i="1"/>
  <c r="B167" i="1" l="1"/>
  <c r="D167" i="1"/>
  <c r="C167" i="1"/>
  <c r="C168" i="1" l="1"/>
  <c r="D168" i="1"/>
  <c r="B168" i="1"/>
  <c r="D169" i="1" l="1"/>
  <c r="B169" i="1"/>
  <c r="C169" i="1"/>
  <c r="C170" i="1" l="1"/>
  <c r="B170" i="1"/>
  <c r="D170" i="1"/>
  <c r="B171" i="1" l="1"/>
  <c r="D171" i="1"/>
  <c r="C171" i="1"/>
  <c r="C172" i="1" l="1"/>
  <c r="D172" i="1"/>
  <c r="B172" i="1"/>
  <c r="D173" i="1" l="1"/>
  <c r="B173" i="1"/>
  <c r="C173" i="1"/>
  <c r="C174" i="1" l="1"/>
  <c r="B174" i="1"/>
  <c r="D174" i="1"/>
  <c r="B175" i="1" l="1"/>
  <c r="D175" i="1"/>
  <c r="C175" i="1"/>
  <c r="C176" i="1" l="1"/>
  <c r="D176" i="1"/>
  <c r="B176" i="1"/>
  <c r="D177" i="1" l="1"/>
  <c r="B177" i="1"/>
  <c r="C177" i="1"/>
  <c r="C178" i="1" l="1"/>
  <c r="B178" i="1"/>
  <c r="D178" i="1"/>
  <c r="B179" i="1" l="1"/>
  <c r="D179" i="1"/>
  <c r="C179" i="1"/>
  <c r="C180" i="1" l="1"/>
  <c r="D180" i="1"/>
  <c r="B180" i="1"/>
  <c r="D181" i="1" l="1"/>
  <c r="B181" i="1"/>
  <c r="C181" i="1"/>
  <c r="C182" i="1" l="1"/>
  <c r="B182" i="1"/>
  <c r="D182" i="1"/>
  <c r="B183" i="1" l="1"/>
  <c r="D183" i="1"/>
  <c r="C183" i="1"/>
  <c r="C184" i="1" l="1"/>
  <c r="D184" i="1"/>
  <c r="B184" i="1"/>
  <c r="D185" i="1" l="1"/>
  <c r="B185" i="1"/>
  <c r="C185" i="1"/>
  <c r="C186" i="1" l="1"/>
  <c r="B186" i="1"/>
  <c r="D186" i="1"/>
  <c r="B187" i="1" l="1"/>
  <c r="D187" i="1"/>
  <c r="C187" i="1"/>
  <c r="C188" i="1" l="1"/>
  <c r="D188" i="1"/>
  <c r="B188" i="1"/>
  <c r="D189" i="1" l="1"/>
  <c r="B189" i="1"/>
  <c r="C189" i="1"/>
  <c r="C190" i="1" l="1"/>
  <c r="B190" i="1"/>
  <c r="D190" i="1"/>
  <c r="B191" i="1" l="1"/>
  <c r="D191" i="1"/>
  <c r="C191" i="1"/>
  <c r="C192" i="1" l="1"/>
  <c r="D192" i="1"/>
  <c r="B192" i="1"/>
  <c r="D193" i="1" l="1"/>
  <c r="B193" i="1"/>
  <c r="C193" i="1"/>
  <c r="C194" i="1" l="1"/>
  <c r="B194" i="1"/>
  <c r="D194" i="1"/>
  <c r="B195" i="1" l="1"/>
  <c r="D195" i="1"/>
  <c r="C195" i="1"/>
  <c r="C196" i="1" l="1"/>
  <c r="D196" i="1"/>
  <c r="B196" i="1"/>
  <c r="D197" i="1" l="1"/>
  <c r="B197" i="1"/>
  <c r="C197" i="1"/>
  <c r="C198" i="1" l="1"/>
  <c r="B198" i="1"/>
  <c r="D198" i="1"/>
  <c r="B199" i="1" l="1"/>
  <c r="D199" i="1"/>
  <c r="C199" i="1"/>
  <c r="C200" i="1" l="1"/>
  <c r="D200" i="1"/>
  <c r="B200" i="1"/>
  <c r="D201" i="1" l="1"/>
  <c r="B201" i="1"/>
  <c r="C201" i="1"/>
  <c r="C202" i="1" l="1"/>
  <c r="B202" i="1"/>
  <c r="D202" i="1"/>
  <c r="B203" i="1" l="1"/>
  <c r="D203" i="1"/>
  <c r="C203" i="1"/>
  <c r="C204" i="1" l="1"/>
  <c r="D204" i="1"/>
  <c r="B204" i="1"/>
  <c r="D205" i="1" l="1"/>
  <c r="B205" i="1"/>
  <c r="C205" i="1"/>
</calcChain>
</file>

<file path=xl/sharedStrings.xml><?xml version="1.0" encoding="utf-8"?>
<sst xmlns="http://schemas.openxmlformats.org/spreadsheetml/2006/main" count="24" uniqueCount="21">
  <si>
    <t>r1 =</t>
  </si>
  <si>
    <t>r2 =</t>
  </si>
  <si>
    <t>t(s)</t>
  </si>
  <si>
    <t>M</t>
  </si>
  <si>
    <r>
      <rPr>
        <b/>
        <i/>
        <sz val="11"/>
        <color theme="1"/>
        <rFont val="Calibri"/>
        <family val="2"/>
        <scheme val="minor"/>
      </rPr>
      <t>k</t>
    </r>
    <r>
      <rPr>
        <b/>
        <vertAlign val="subscript"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 xml:space="preserve"> =</t>
    </r>
  </si>
  <si>
    <r>
      <rPr>
        <b/>
        <i/>
        <sz val="11"/>
        <color theme="1"/>
        <rFont val="Calibri"/>
        <family val="2"/>
        <scheme val="minor"/>
      </rPr>
      <t>k</t>
    </r>
    <r>
      <rPr>
        <b/>
        <vertAlign val="subscript"/>
        <sz val="11"/>
        <color theme="1"/>
        <rFont val="Calibri"/>
        <family val="2"/>
        <scheme val="minor"/>
      </rPr>
      <t>q</t>
    </r>
    <r>
      <rPr>
        <b/>
        <sz val="11"/>
        <color theme="1"/>
        <rFont val="Calibri"/>
        <family val="2"/>
        <scheme val="minor"/>
      </rPr>
      <t xml:space="preserve"> =</t>
    </r>
  </si>
  <si>
    <r>
      <rPr>
        <b/>
        <i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 xml:space="preserve"> = </t>
    </r>
  </si>
  <si>
    <r>
      <rPr>
        <b/>
        <i/>
        <sz val="22"/>
        <color theme="1"/>
        <rFont val="Calibri"/>
        <family val="2"/>
        <scheme val="minor"/>
      </rPr>
      <t>k</t>
    </r>
    <r>
      <rPr>
        <b/>
        <vertAlign val="subscript"/>
        <sz val="22"/>
        <color theme="1"/>
        <rFont val="Calibri"/>
        <family val="2"/>
        <scheme val="minor"/>
      </rPr>
      <t>s</t>
    </r>
  </si>
  <si>
    <r>
      <rPr>
        <b/>
        <i/>
        <sz val="22"/>
        <color theme="1"/>
        <rFont val="Calibri"/>
        <family val="2"/>
        <scheme val="minor"/>
      </rPr>
      <t>k</t>
    </r>
    <r>
      <rPr>
        <b/>
        <vertAlign val="subscript"/>
        <sz val="22"/>
        <color theme="1"/>
        <rFont val="Calibri"/>
        <family val="2"/>
        <scheme val="minor"/>
      </rPr>
      <t>q</t>
    </r>
    <r>
      <rPr>
        <b/>
        <sz val="22"/>
        <color theme="1"/>
        <rFont val="Calibri"/>
        <family val="2"/>
        <scheme val="minor"/>
      </rPr>
      <t xml:space="preserve"> </t>
    </r>
  </si>
  <si>
    <t>Time step=</t>
  </si>
  <si>
    <t>time step</t>
  </si>
  <si>
    <t>r</t>
  </si>
  <si>
    <t>s</t>
  </si>
  <si>
    <r>
      <t>[Ru(Bpy)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vertAlign val="superscript"/>
        <sz val="11"/>
        <color theme="1"/>
        <rFont val="Calibri"/>
        <family val="2"/>
        <scheme val="minor"/>
      </rPr>
      <t>2+</t>
    </r>
    <r>
      <rPr>
        <b/>
        <sz val="11"/>
        <color theme="1"/>
        <rFont val="Calibri"/>
        <family val="2"/>
        <scheme val="minor"/>
      </rPr>
      <t>] (M)</t>
    </r>
  </si>
  <si>
    <r>
      <t>[Ru(Bpy)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vertAlign val="superscript"/>
        <sz val="11"/>
        <color theme="1"/>
        <rFont val="Calibri"/>
        <family val="2"/>
        <scheme val="minor"/>
      </rPr>
      <t>2+*</t>
    </r>
    <r>
      <rPr>
        <b/>
        <sz val="11"/>
        <color theme="1"/>
        <rFont val="Calibri"/>
        <family val="2"/>
        <scheme val="minor"/>
      </rPr>
      <t>](M)</t>
    </r>
  </si>
  <si>
    <r>
      <t>[Cu</t>
    </r>
    <r>
      <rPr>
        <b/>
        <vertAlign val="superscript"/>
        <sz val="11"/>
        <color theme="1"/>
        <rFont val="Calibri"/>
        <family val="2"/>
        <scheme val="minor"/>
      </rPr>
      <t>2+</t>
    </r>
    <r>
      <rPr>
        <b/>
        <sz val="11"/>
        <color theme="1"/>
        <rFont val="Calibri"/>
        <family val="2"/>
        <scheme val="minor"/>
      </rPr>
      <t>](M)</t>
    </r>
  </si>
  <si>
    <r>
      <t>[Ru(Bpy)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vertAlign val="superscript"/>
        <sz val="11"/>
        <color theme="1"/>
        <rFont val="Calibri"/>
        <family val="2"/>
        <scheme val="minor"/>
      </rPr>
      <t>2+</t>
    </r>
    <r>
      <rPr>
        <b/>
        <sz val="11"/>
        <color theme="1"/>
        <rFont val="Calibri"/>
        <family val="2"/>
        <scheme val="minor"/>
      </rPr>
      <t>]=</t>
    </r>
  </si>
  <si>
    <r>
      <t>[Cu</t>
    </r>
    <r>
      <rPr>
        <b/>
        <vertAlign val="superscript"/>
        <sz val="11"/>
        <color theme="1"/>
        <rFont val="Calibri"/>
        <family val="2"/>
        <scheme val="minor"/>
      </rPr>
      <t>2+</t>
    </r>
    <r>
      <rPr>
        <b/>
        <sz val="11"/>
        <color theme="1"/>
        <rFont val="Calibri"/>
        <family val="2"/>
        <scheme val="minor"/>
      </rPr>
      <t>]=</t>
    </r>
  </si>
  <si>
    <r>
      <t>Ms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</si>
  <si>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s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</si>
  <si>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s</t>
    </r>
    <r>
      <rPr>
        <b/>
        <vertAlign val="superscript"/>
        <sz val="11"/>
        <color theme="1"/>
        <rFont val="Calibri"/>
        <family val="2"/>
        <scheme val="minor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</si>
</sst>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vertAlign val="subscript"/>
      <sz val="2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1" fontId="1" fillId="0" borderId="0" xfId="0" applyNumberFormat="1" applyFont="1"/>
    <xf numFmtId="11" fontId="0" fillId="0" borderId="0" xfId="0" applyNumberFormat="1"/>
    <xf numFmtId="11" fontId="1" fillId="2" borderId="2" xfId="0" applyNumberFormat="1" applyFont="1" applyFill="1" applyBorder="1"/>
    <xf numFmtId="11" fontId="1" fillId="2" borderId="0" xfId="0" applyNumberFormat="1" applyFont="1" applyFill="1" applyBorder="1"/>
    <xf numFmtId="0" fontId="0" fillId="2" borderId="0" xfId="0" applyFill="1" applyBorder="1"/>
    <xf numFmtId="0" fontId="1" fillId="2" borderId="0" xfId="0" applyFont="1" applyFill="1" applyBorder="1"/>
    <xf numFmtId="0" fontId="1" fillId="2" borderId="6" xfId="0" applyFont="1" applyFill="1" applyBorder="1"/>
    <xf numFmtId="11" fontId="1" fillId="2" borderId="7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2" borderId="3" xfId="0" applyFont="1" applyFill="1" applyBorder="1"/>
    <xf numFmtId="0" fontId="1" fillId="2" borderId="5" xfId="0" applyFont="1" applyFill="1" applyBorder="1"/>
    <xf numFmtId="0" fontId="1" fillId="2" borderId="8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00862539165914"/>
          <c:y val="3.1836526047553611E-2"/>
          <c:w val="0.82164302777354359"/>
          <c:h val="0.83552219516281334"/>
        </c:manualLayout>
      </c:layout>
      <c:scatterChart>
        <c:scatterStyle val="smoothMarker"/>
        <c:varyColors val="0"/>
        <c:ser>
          <c:idx val="0"/>
          <c:order val="0"/>
          <c:tx>
            <c:v>Ru(Bpy)32+</c:v>
          </c:tx>
          <c:marker>
            <c:symbol val="none"/>
          </c:marker>
          <c:xVal>
            <c:numRef>
              <c:f>Sheet1!$A$5:$A$205</c:f>
              <c:numCache>
                <c:formatCode>0.00E+00</c:formatCode>
                <c:ptCount val="201"/>
                <c:pt idx="0">
                  <c:v>0</c:v>
                </c:pt>
                <c:pt idx="1">
                  <c:v>6.0000000000000048E-8</c:v>
                </c:pt>
                <c:pt idx="2">
                  <c:v>1.200000000000001E-7</c:v>
                </c:pt>
                <c:pt idx="3">
                  <c:v>1.8000000000000013E-7</c:v>
                </c:pt>
                <c:pt idx="4">
                  <c:v>2.4000000000000019E-7</c:v>
                </c:pt>
                <c:pt idx="5">
                  <c:v>3.0000000000000025E-7</c:v>
                </c:pt>
                <c:pt idx="6">
                  <c:v>3.6000000000000031E-7</c:v>
                </c:pt>
                <c:pt idx="7">
                  <c:v>4.2000000000000037E-7</c:v>
                </c:pt>
                <c:pt idx="8">
                  <c:v>4.8000000000000038E-7</c:v>
                </c:pt>
                <c:pt idx="9">
                  <c:v>5.4000000000000044E-7</c:v>
                </c:pt>
                <c:pt idx="10">
                  <c:v>6.000000000000005E-7</c:v>
                </c:pt>
                <c:pt idx="11">
                  <c:v>6.6000000000000056E-7</c:v>
                </c:pt>
                <c:pt idx="12">
                  <c:v>7.2000000000000062E-7</c:v>
                </c:pt>
                <c:pt idx="13">
                  <c:v>7.8000000000000068E-7</c:v>
                </c:pt>
                <c:pt idx="14">
                  <c:v>8.4000000000000075E-7</c:v>
                </c:pt>
                <c:pt idx="15">
                  <c:v>9.0000000000000081E-7</c:v>
                </c:pt>
                <c:pt idx="16">
                  <c:v>9.6000000000000076E-7</c:v>
                </c:pt>
                <c:pt idx="17">
                  <c:v>1.0200000000000008E-6</c:v>
                </c:pt>
                <c:pt idx="18">
                  <c:v>1.0800000000000009E-6</c:v>
                </c:pt>
                <c:pt idx="19">
                  <c:v>1.1400000000000009E-6</c:v>
                </c:pt>
                <c:pt idx="20">
                  <c:v>1.200000000000001E-6</c:v>
                </c:pt>
                <c:pt idx="21">
                  <c:v>1.2600000000000011E-6</c:v>
                </c:pt>
                <c:pt idx="22">
                  <c:v>1.3200000000000011E-6</c:v>
                </c:pt>
                <c:pt idx="23">
                  <c:v>1.3800000000000012E-6</c:v>
                </c:pt>
                <c:pt idx="24">
                  <c:v>1.4400000000000012E-6</c:v>
                </c:pt>
                <c:pt idx="25">
                  <c:v>1.5000000000000013E-6</c:v>
                </c:pt>
                <c:pt idx="26">
                  <c:v>1.5600000000000014E-6</c:v>
                </c:pt>
                <c:pt idx="27">
                  <c:v>1.6200000000000014E-6</c:v>
                </c:pt>
                <c:pt idx="28">
                  <c:v>1.6800000000000015E-6</c:v>
                </c:pt>
                <c:pt idx="29">
                  <c:v>1.7400000000000016E-6</c:v>
                </c:pt>
                <c:pt idx="30">
                  <c:v>1.8000000000000016E-6</c:v>
                </c:pt>
                <c:pt idx="31">
                  <c:v>1.8600000000000017E-6</c:v>
                </c:pt>
                <c:pt idx="32">
                  <c:v>1.9200000000000015E-6</c:v>
                </c:pt>
                <c:pt idx="33">
                  <c:v>1.9800000000000014E-6</c:v>
                </c:pt>
                <c:pt idx="34">
                  <c:v>2.0400000000000012E-6</c:v>
                </c:pt>
                <c:pt idx="35">
                  <c:v>2.1000000000000011E-6</c:v>
                </c:pt>
                <c:pt idx="36">
                  <c:v>2.1600000000000009E-6</c:v>
                </c:pt>
                <c:pt idx="37">
                  <c:v>2.2200000000000008E-6</c:v>
                </c:pt>
                <c:pt idx="38">
                  <c:v>2.2800000000000006E-6</c:v>
                </c:pt>
                <c:pt idx="39">
                  <c:v>2.3400000000000005E-6</c:v>
                </c:pt>
                <c:pt idx="40">
                  <c:v>2.4000000000000003E-6</c:v>
                </c:pt>
                <c:pt idx="41">
                  <c:v>2.4600000000000002E-6</c:v>
                </c:pt>
                <c:pt idx="42">
                  <c:v>2.52E-6</c:v>
                </c:pt>
                <c:pt idx="43">
                  <c:v>2.5799999999999999E-6</c:v>
                </c:pt>
                <c:pt idx="44">
                  <c:v>2.6399999999999997E-6</c:v>
                </c:pt>
                <c:pt idx="45">
                  <c:v>2.6999999999999996E-6</c:v>
                </c:pt>
                <c:pt idx="46">
                  <c:v>2.7599999999999994E-6</c:v>
                </c:pt>
                <c:pt idx="47">
                  <c:v>2.8199999999999993E-6</c:v>
                </c:pt>
                <c:pt idx="48">
                  <c:v>2.8799999999999991E-6</c:v>
                </c:pt>
                <c:pt idx="49">
                  <c:v>2.939999999999999E-6</c:v>
                </c:pt>
                <c:pt idx="50">
                  <c:v>2.9999999999999988E-6</c:v>
                </c:pt>
                <c:pt idx="51">
                  <c:v>3.0599999999999987E-6</c:v>
                </c:pt>
                <c:pt idx="52">
                  <c:v>3.1199999999999985E-6</c:v>
                </c:pt>
                <c:pt idx="53">
                  <c:v>3.1799999999999984E-6</c:v>
                </c:pt>
                <c:pt idx="54">
                  <c:v>3.2399999999999982E-6</c:v>
                </c:pt>
                <c:pt idx="55">
                  <c:v>3.2999999999999981E-6</c:v>
                </c:pt>
                <c:pt idx="56">
                  <c:v>3.3599999999999979E-6</c:v>
                </c:pt>
                <c:pt idx="57">
                  <c:v>3.4199999999999977E-6</c:v>
                </c:pt>
                <c:pt idx="58">
                  <c:v>3.4799999999999976E-6</c:v>
                </c:pt>
                <c:pt idx="59">
                  <c:v>3.5399999999999974E-6</c:v>
                </c:pt>
                <c:pt idx="60">
                  <c:v>3.5999999999999973E-6</c:v>
                </c:pt>
                <c:pt idx="61">
                  <c:v>3.6599999999999971E-6</c:v>
                </c:pt>
                <c:pt idx="62">
                  <c:v>3.719999999999997E-6</c:v>
                </c:pt>
                <c:pt idx="63">
                  <c:v>3.7799999999999968E-6</c:v>
                </c:pt>
                <c:pt idx="64">
                  <c:v>3.8399999999999971E-6</c:v>
                </c:pt>
                <c:pt idx="65">
                  <c:v>3.8999999999999974E-6</c:v>
                </c:pt>
                <c:pt idx="66">
                  <c:v>3.9599999999999977E-6</c:v>
                </c:pt>
                <c:pt idx="67">
                  <c:v>4.0199999999999979E-6</c:v>
                </c:pt>
                <c:pt idx="68">
                  <c:v>4.0799999999999982E-6</c:v>
                </c:pt>
                <c:pt idx="69">
                  <c:v>4.1399999999999985E-6</c:v>
                </c:pt>
                <c:pt idx="70">
                  <c:v>4.1999999999999988E-6</c:v>
                </c:pt>
                <c:pt idx="71">
                  <c:v>4.259999999999999E-6</c:v>
                </c:pt>
                <c:pt idx="72">
                  <c:v>4.3199999999999993E-6</c:v>
                </c:pt>
                <c:pt idx="73">
                  <c:v>4.3799999999999996E-6</c:v>
                </c:pt>
                <c:pt idx="74">
                  <c:v>4.4399999999999998E-6</c:v>
                </c:pt>
                <c:pt idx="75">
                  <c:v>4.5000000000000001E-6</c:v>
                </c:pt>
                <c:pt idx="76">
                  <c:v>4.5600000000000004E-6</c:v>
                </c:pt>
                <c:pt idx="77">
                  <c:v>4.6200000000000007E-6</c:v>
                </c:pt>
                <c:pt idx="78">
                  <c:v>4.6800000000000009E-6</c:v>
                </c:pt>
                <c:pt idx="79">
                  <c:v>4.7400000000000012E-6</c:v>
                </c:pt>
                <c:pt idx="80">
                  <c:v>4.8000000000000015E-6</c:v>
                </c:pt>
                <c:pt idx="81">
                  <c:v>4.8600000000000017E-6</c:v>
                </c:pt>
                <c:pt idx="82">
                  <c:v>4.920000000000002E-6</c:v>
                </c:pt>
                <c:pt idx="83">
                  <c:v>4.9800000000000023E-6</c:v>
                </c:pt>
                <c:pt idx="84">
                  <c:v>5.0400000000000026E-6</c:v>
                </c:pt>
                <c:pt idx="85">
                  <c:v>5.1000000000000028E-6</c:v>
                </c:pt>
                <c:pt idx="86">
                  <c:v>5.1600000000000031E-6</c:v>
                </c:pt>
                <c:pt idx="87">
                  <c:v>5.2200000000000034E-6</c:v>
                </c:pt>
                <c:pt idx="88">
                  <c:v>5.2800000000000037E-6</c:v>
                </c:pt>
                <c:pt idx="89">
                  <c:v>5.3400000000000039E-6</c:v>
                </c:pt>
                <c:pt idx="90">
                  <c:v>5.4000000000000042E-6</c:v>
                </c:pt>
                <c:pt idx="91">
                  <c:v>5.4600000000000045E-6</c:v>
                </c:pt>
                <c:pt idx="92">
                  <c:v>5.5200000000000047E-6</c:v>
                </c:pt>
                <c:pt idx="93">
                  <c:v>5.580000000000005E-6</c:v>
                </c:pt>
                <c:pt idx="94">
                  <c:v>5.6400000000000053E-6</c:v>
                </c:pt>
                <c:pt idx="95">
                  <c:v>5.7000000000000056E-6</c:v>
                </c:pt>
                <c:pt idx="96">
                  <c:v>5.7600000000000058E-6</c:v>
                </c:pt>
                <c:pt idx="97">
                  <c:v>5.8200000000000061E-6</c:v>
                </c:pt>
                <c:pt idx="98">
                  <c:v>5.8800000000000064E-6</c:v>
                </c:pt>
                <c:pt idx="99">
                  <c:v>5.9400000000000067E-6</c:v>
                </c:pt>
                <c:pt idx="100">
                  <c:v>6.0000000000000069E-6</c:v>
                </c:pt>
                <c:pt idx="101">
                  <c:v>6.0600000000000072E-6</c:v>
                </c:pt>
                <c:pt idx="102">
                  <c:v>6.1200000000000075E-6</c:v>
                </c:pt>
                <c:pt idx="103">
                  <c:v>6.1800000000000077E-6</c:v>
                </c:pt>
                <c:pt idx="104">
                  <c:v>6.240000000000008E-6</c:v>
                </c:pt>
                <c:pt idx="105">
                  <c:v>6.3000000000000083E-6</c:v>
                </c:pt>
                <c:pt idx="106">
                  <c:v>6.3600000000000086E-6</c:v>
                </c:pt>
                <c:pt idx="107">
                  <c:v>6.4200000000000088E-6</c:v>
                </c:pt>
                <c:pt idx="108">
                  <c:v>6.4800000000000091E-6</c:v>
                </c:pt>
                <c:pt idx="109">
                  <c:v>6.5400000000000094E-6</c:v>
                </c:pt>
                <c:pt idx="110">
                  <c:v>6.6000000000000097E-6</c:v>
                </c:pt>
                <c:pt idx="111">
                  <c:v>6.6600000000000099E-6</c:v>
                </c:pt>
                <c:pt idx="112">
                  <c:v>6.7200000000000102E-6</c:v>
                </c:pt>
                <c:pt idx="113">
                  <c:v>6.7800000000000105E-6</c:v>
                </c:pt>
                <c:pt idx="114">
                  <c:v>6.8400000000000107E-6</c:v>
                </c:pt>
                <c:pt idx="115">
                  <c:v>6.900000000000011E-6</c:v>
                </c:pt>
                <c:pt idx="116">
                  <c:v>6.9600000000000113E-6</c:v>
                </c:pt>
                <c:pt idx="117">
                  <c:v>7.0200000000000116E-6</c:v>
                </c:pt>
                <c:pt idx="118">
                  <c:v>7.0800000000000118E-6</c:v>
                </c:pt>
                <c:pt idx="119">
                  <c:v>7.1400000000000121E-6</c:v>
                </c:pt>
                <c:pt idx="120">
                  <c:v>7.2000000000000124E-6</c:v>
                </c:pt>
                <c:pt idx="121">
                  <c:v>7.2600000000000127E-6</c:v>
                </c:pt>
                <c:pt idx="122">
                  <c:v>7.3200000000000129E-6</c:v>
                </c:pt>
                <c:pt idx="123">
                  <c:v>7.3800000000000132E-6</c:v>
                </c:pt>
                <c:pt idx="124">
                  <c:v>7.4400000000000135E-6</c:v>
                </c:pt>
                <c:pt idx="125">
                  <c:v>7.5000000000000137E-6</c:v>
                </c:pt>
                <c:pt idx="126">
                  <c:v>7.560000000000014E-6</c:v>
                </c:pt>
                <c:pt idx="127">
                  <c:v>7.6200000000000143E-6</c:v>
                </c:pt>
                <c:pt idx="128">
                  <c:v>7.6800000000000146E-6</c:v>
                </c:pt>
                <c:pt idx="129">
                  <c:v>7.740000000000014E-6</c:v>
                </c:pt>
                <c:pt idx="130">
                  <c:v>7.8000000000000134E-6</c:v>
                </c:pt>
                <c:pt idx="131">
                  <c:v>7.8600000000000128E-6</c:v>
                </c:pt>
                <c:pt idx="132">
                  <c:v>7.9200000000000123E-6</c:v>
                </c:pt>
                <c:pt idx="133">
                  <c:v>7.9800000000000117E-6</c:v>
                </c:pt>
                <c:pt idx="134">
                  <c:v>8.0400000000000111E-6</c:v>
                </c:pt>
                <c:pt idx="135">
                  <c:v>8.1000000000000105E-6</c:v>
                </c:pt>
                <c:pt idx="136">
                  <c:v>8.16000000000001E-6</c:v>
                </c:pt>
                <c:pt idx="137">
                  <c:v>8.2200000000000094E-6</c:v>
                </c:pt>
                <c:pt idx="138">
                  <c:v>8.2800000000000088E-6</c:v>
                </c:pt>
                <c:pt idx="139">
                  <c:v>8.3400000000000082E-6</c:v>
                </c:pt>
                <c:pt idx="140">
                  <c:v>8.4000000000000077E-6</c:v>
                </c:pt>
                <c:pt idx="141">
                  <c:v>8.4600000000000071E-6</c:v>
                </c:pt>
                <c:pt idx="142">
                  <c:v>8.5200000000000065E-6</c:v>
                </c:pt>
                <c:pt idx="143">
                  <c:v>8.5800000000000059E-6</c:v>
                </c:pt>
                <c:pt idx="144">
                  <c:v>8.6400000000000054E-6</c:v>
                </c:pt>
                <c:pt idx="145">
                  <c:v>8.7000000000000048E-6</c:v>
                </c:pt>
                <c:pt idx="146">
                  <c:v>8.7600000000000042E-6</c:v>
                </c:pt>
                <c:pt idx="147">
                  <c:v>8.8200000000000036E-6</c:v>
                </c:pt>
                <c:pt idx="148">
                  <c:v>8.8800000000000031E-6</c:v>
                </c:pt>
                <c:pt idx="149">
                  <c:v>8.9400000000000025E-6</c:v>
                </c:pt>
                <c:pt idx="150">
                  <c:v>9.0000000000000019E-6</c:v>
                </c:pt>
                <c:pt idx="151">
                  <c:v>9.0600000000000013E-6</c:v>
                </c:pt>
                <c:pt idx="152">
                  <c:v>9.1200000000000008E-6</c:v>
                </c:pt>
                <c:pt idx="153">
                  <c:v>9.1800000000000002E-6</c:v>
                </c:pt>
                <c:pt idx="154">
                  <c:v>9.2399999999999996E-6</c:v>
                </c:pt>
                <c:pt idx="155">
                  <c:v>9.299999999999999E-6</c:v>
                </c:pt>
                <c:pt idx="156">
                  <c:v>9.3599999999999985E-6</c:v>
                </c:pt>
                <c:pt idx="157">
                  <c:v>9.4199999999999979E-6</c:v>
                </c:pt>
                <c:pt idx="158">
                  <c:v>9.4799999999999973E-6</c:v>
                </c:pt>
                <c:pt idx="159">
                  <c:v>9.5399999999999968E-6</c:v>
                </c:pt>
                <c:pt idx="160">
                  <c:v>9.5999999999999962E-6</c:v>
                </c:pt>
                <c:pt idx="161">
                  <c:v>9.6599999999999956E-6</c:v>
                </c:pt>
                <c:pt idx="162">
                  <c:v>9.719999999999995E-6</c:v>
                </c:pt>
                <c:pt idx="163">
                  <c:v>9.7799999999999945E-6</c:v>
                </c:pt>
                <c:pt idx="164">
                  <c:v>9.8399999999999939E-6</c:v>
                </c:pt>
                <c:pt idx="165">
                  <c:v>9.8999999999999933E-6</c:v>
                </c:pt>
                <c:pt idx="166">
                  <c:v>9.9599999999999927E-6</c:v>
                </c:pt>
                <c:pt idx="167">
                  <c:v>1.0019999999999992E-5</c:v>
                </c:pt>
                <c:pt idx="168">
                  <c:v>1.0079999999999992E-5</c:v>
                </c:pt>
                <c:pt idx="169">
                  <c:v>1.0139999999999991E-5</c:v>
                </c:pt>
                <c:pt idx="170">
                  <c:v>1.019999999999999E-5</c:v>
                </c:pt>
                <c:pt idx="171">
                  <c:v>1.025999999999999E-5</c:v>
                </c:pt>
                <c:pt idx="172">
                  <c:v>1.0319999999999989E-5</c:v>
                </c:pt>
                <c:pt idx="173">
                  <c:v>1.0379999999999989E-5</c:v>
                </c:pt>
                <c:pt idx="174">
                  <c:v>1.0439999999999988E-5</c:v>
                </c:pt>
                <c:pt idx="175">
                  <c:v>1.0499999999999988E-5</c:v>
                </c:pt>
                <c:pt idx="176">
                  <c:v>1.0559999999999987E-5</c:v>
                </c:pt>
                <c:pt idx="177">
                  <c:v>1.0619999999999986E-5</c:v>
                </c:pt>
                <c:pt idx="178">
                  <c:v>1.0679999999999986E-5</c:v>
                </c:pt>
                <c:pt idx="179">
                  <c:v>1.0739999999999985E-5</c:v>
                </c:pt>
                <c:pt idx="180">
                  <c:v>1.0799999999999985E-5</c:v>
                </c:pt>
                <c:pt idx="181">
                  <c:v>1.0859999999999984E-5</c:v>
                </c:pt>
                <c:pt idx="182">
                  <c:v>1.0919999999999984E-5</c:v>
                </c:pt>
                <c:pt idx="183">
                  <c:v>1.0979999999999983E-5</c:v>
                </c:pt>
                <c:pt idx="184">
                  <c:v>1.1039999999999982E-5</c:v>
                </c:pt>
                <c:pt idx="185">
                  <c:v>1.1099999999999982E-5</c:v>
                </c:pt>
                <c:pt idx="186">
                  <c:v>1.1159999999999981E-5</c:v>
                </c:pt>
                <c:pt idx="187">
                  <c:v>1.1219999999999981E-5</c:v>
                </c:pt>
                <c:pt idx="188">
                  <c:v>1.127999999999998E-5</c:v>
                </c:pt>
                <c:pt idx="189">
                  <c:v>1.133999999999998E-5</c:v>
                </c:pt>
                <c:pt idx="190">
                  <c:v>1.1399999999999979E-5</c:v>
                </c:pt>
                <c:pt idx="191">
                  <c:v>1.1459999999999978E-5</c:v>
                </c:pt>
                <c:pt idx="192">
                  <c:v>1.1519999999999978E-5</c:v>
                </c:pt>
                <c:pt idx="193">
                  <c:v>1.1579999999999977E-5</c:v>
                </c:pt>
                <c:pt idx="194">
                  <c:v>1.1639999999999977E-5</c:v>
                </c:pt>
                <c:pt idx="195">
                  <c:v>1.1699999999999976E-5</c:v>
                </c:pt>
                <c:pt idx="196">
                  <c:v>1.1759999999999975E-5</c:v>
                </c:pt>
                <c:pt idx="197">
                  <c:v>1.1819999999999975E-5</c:v>
                </c:pt>
                <c:pt idx="198">
                  <c:v>1.1879999999999974E-5</c:v>
                </c:pt>
                <c:pt idx="199">
                  <c:v>1.1939999999999974E-5</c:v>
                </c:pt>
                <c:pt idx="200">
                  <c:v>1.1999999999999973E-5</c:v>
                </c:pt>
              </c:numCache>
            </c:numRef>
          </c:xVal>
          <c:yVal>
            <c:numRef>
              <c:f>Sheet1!$B$5:$B$205</c:f>
              <c:numCache>
                <c:formatCode>General</c:formatCode>
                <c:ptCount val="201"/>
                <c:pt idx="0">
                  <c:v>1.0000000000000001E-5</c:v>
                </c:pt>
                <c:pt idx="1">
                  <c:v>9.3820670936280837E-6</c:v>
                </c:pt>
                <c:pt idx="2">
                  <c:v>8.8596299062372943E-6</c:v>
                </c:pt>
                <c:pt idx="3">
                  <c:v>8.4162237522760342E-6</c:v>
                </c:pt>
                <c:pt idx="4">
                  <c:v>8.038242991619781E-6</c:v>
                </c:pt>
                <c:pt idx="5">
                  <c:v>7.7144443476257069E-6</c:v>
                </c:pt>
                <c:pt idx="6">
                  <c:v>7.4355365125629302E-6</c:v>
                </c:pt>
                <c:pt idx="7">
                  <c:v>7.1938410498930571E-6</c:v>
                </c:pt>
                <c:pt idx="8">
                  <c:v>6.9830122071485584E-6</c:v>
                </c:pt>
                <c:pt idx="9">
                  <c:v>6.797805404994471E-6</c:v>
                </c:pt>
                <c:pt idx="10">
                  <c:v>6.6338859460625218E-6</c:v>
                </c:pt>
                <c:pt idx="11">
                  <c:v>6.4876709562614874E-6</c:v>
                </c:pt>
                <c:pt idx="12">
                  <c:v>6.3561987851560814E-6</c:v>
                </c:pt>
                <c:pt idx="13">
                  <c:v>6.2370210950087826E-6</c:v>
                </c:pt>
                <c:pt idx="14">
                  <c:v>6.1281136968316893E-6</c:v>
                </c:pt>
                <c:pt idx="15">
                  <c:v>6.027802876570674E-6</c:v>
                </c:pt>
                <c:pt idx="16">
                  <c:v>5.9347045203546633E-6</c:v>
                </c:pt>
                <c:pt idx="17">
                  <c:v>5.8476738152564362E-6</c:v>
                </c:pt>
                <c:pt idx="18">
                  <c:v>5.7657636883046518E-6</c:v>
                </c:pt>
                <c:pt idx="19">
                  <c:v>5.688190465670206E-6</c:v>
                </c:pt>
                <c:pt idx="20">
                  <c:v>5.6143054976823804E-6</c:v>
                </c:pt>
                <c:pt idx="21">
                  <c:v>5.5435717132449102E-6</c:v>
                </c:pt>
                <c:pt idx="22">
                  <c:v>5.4755442472788776E-6</c:v>
                </c:pt>
                <c:pt idx="23">
                  <c:v>5.4098544335952633E-6</c:v>
                </c:pt>
                <c:pt idx="24">
                  <c:v>5.3461965785293454E-6</c:v>
                </c:pt>
                <c:pt idx="25">
                  <c:v>5.284317032242267E-6</c:v>
                </c:pt>
                <c:pt idx="26">
                  <c:v>5.2240051585221185E-6</c:v>
                </c:pt>
                <c:pt idx="27">
                  <c:v>5.1650858732634008E-6</c:v>
                </c:pt>
                <c:pt idx="28">
                  <c:v>5.1074134791029161E-6</c:v>
                </c:pt>
                <c:pt idx="29">
                  <c:v>5.0508665710347539E-6</c:v>
                </c:pt>
                <c:pt idx="30">
                  <c:v>4.9953438269466294E-6</c:v>
                </c:pt>
                <c:pt idx="31">
                  <c:v>4.9407605293432606E-6</c:v>
                </c:pt>
                <c:pt idx="32">
                  <c:v>4.8870456912303665E-6</c:v>
                </c:pt>
                <c:pt idx="33">
                  <c:v>4.8341396812009317E-6</c:v>
                </c:pt>
                <c:pt idx="34">
                  <c:v>4.7819922609995332E-6</c:v>
                </c:pt>
                <c:pt idx="35">
                  <c:v>4.7305609639069597E-6</c:v>
                </c:pt>
                <c:pt idx="36">
                  <c:v>4.6798097547362589E-6</c:v>
                </c:pt>
                <c:pt idx="37">
                  <c:v>4.6297079225176198E-6</c:v>
                </c:pt>
                <c:pt idx="38">
                  <c:v>4.5802291654486501E-6</c:v>
                </c:pt>
                <c:pt idx="39">
                  <c:v>4.5313508347093279E-6</c:v>
                </c:pt>
                <c:pt idx="40">
                  <c:v>4.4830533095434871E-6</c:v>
                </c:pt>
                <c:pt idx="41">
                  <c:v>4.4353194808032956E-6</c:v>
                </c:pt>
                <c:pt idx="42">
                  <c:v>4.3881343241147551E-6</c:v>
                </c:pt>
                <c:pt idx="43">
                  <c:v>4.3414845470956163E-6</c:v>
                </c:pt>
                <c:pt idx="44">
                  <c:v>4.2953582977618234E-6</c:v>
                </c:pt>
                <c:pt idx="45">
                  <c:v>4.2497449234933659E-6</c:v>
                </c:pt>
                <c:pt idx="46">
                  <c:v>4.2046347717770151E-6</c:v>
                </c:pt>
                <c:pt idx="47">
                  <c:v>4.1600190254691595E-6</c:v>
                </c:pt>
                <c:pt idx="48">
                  <c:v>4.1158895665826565E-6</c:v>
                </c:pt>
                <c:pt idx="49">
                  <c:v>4.0722388636432925E-6</c:v>
                </c:pt>
                <c:pt idx="50">
                  <c:v>4.0290598785221556E-6</c:v>
                </c:pt>
                <c:pt idx="51">
                  <c:v>3.9863459893613901E-6</c:v>
                </c:pt>
                <c:pt idx="52">
                  <c:v>3.9440909267984662E-6</c:v>
                </c:pt>
                <c:pt idx="53">
                  <c:v>3.9022887211795701E-6</c:v>
                </c:pt>
                <c:pt idx="54">
                  <c:v>3.8609336588540071E-6</c:v>
                </c:pt>
                <c:pt idx="55">
                  <c:v>3.8200202459728846E-6</c:v>
                </c:pt>
                <c:pt idx="56">
                  <c:v>3.7795431784893607E-6</c:v>
                </c:pt>
                <c:pt idx="57">
                  <c:v>3.7394973172839676E-6</c:v>
                </c:pt>
                <c:pt idx="58">
                  <c:v>3.6998776675255716E-6</c:v>
                </c:pt>
                <c:pt idx="59">
                  <c:v>3.6606793615330365E-6</c:v>
                </c:pt>
                <c:pt idx="60">
                  <c:v>3.6218976445303023E-6</c:v>
                </c:pt>
                <c:pt idx="61">
                  <c:v>3.5835278627931254E-6</c:v>
                </c:pt>
                <c:pt idx="62">
                  <c:v>3.5455654537728319E-6</c:v>
                </c:pt>
                <c:pt idx="63">
                  <c:v>3.5080059378545266E-6</c:v>
                </c:pt>
                <c:pt idx="64">
                  <c:v>3.4708449114666388E-6</c:v>
                </c:pt>
                <c:pt idx="65">
                  <c:v>3.4340780413079114E-6</c:v>
                </c:pt>
                <c:pt idx="66">
                  <c:v>3.3977010594985346E-6</c:v>
                </c:pt>
                <c:pt idx="67">
                  <c:v>3.36170975949572E-6</c:v>
                </c:pt>
                <c:pt idx="68">
                  <c:v>3.3260999926417229E-6</c:v>
                </c:pt>
                <c:pt idx="69">
                  <c:v>3.2908676652352681E-6</c:v>
                </c:pt>
                <c:pt idx="70">
                  <c:v>3.2560087360362468E-6</c:v>
                </c:pt>
                <c:pt idx="71">
                  <c:v>3.2215192141292246E-6</c:v>
                </c:pt>
                <c:pt idx="72">
                  <c:v>3.1873951570842047E-6</c:v>
                </c:pt>
                <c:pt idx="73">
                  <c:v>3.1536326693637943E-6</c:v>
                </c:pt>
                <c:pt idx="74">
                  <c:v>3.1202279009347468E-6</c:v>
                </c:pt>
                <c:pt idx="75">
                  <c:v>3.0871770460491214E-6</c:v>
                </c:pt>
                <c:pt idx="76">
                  <c:v>3.0544763421663751E-6</c:v>
                </c:pt>
                <c:pt idx="77">
                  <c:v>3.0221220689926369E-6</c:v>
                </c:pt>
                <c:pt idx="78">
                  <c:v>2.9901105476175525E-6</c:v>
                </c:pt>
                <c:pt idx="79">
                  <c:v>2.958438139732489E-6</c:v>
                </c:pt>
                <c:pt idx="80">
                  <c:v>2.927101246916684E-6</c:v>
                </c:pt>
                <c:pt idx="81">
                  <c:v>2.8960963099802545E-6</c:v>
                </c:pt>
                <c:pt idx="82">
                  <c:v>2.8654198083549076E-6</c:v>
                </c:pt>
                <c:pt idx="83">
                  <c:v>2.8350682595247618E-6</c:v>
                </c:pt>
                <c:pt idx="84">
                  <c:v>2.8050382184910023E-6</c:v>
                </c:pt>
                <c:pt idx="85">
                  <c:v>2.7753262772651991E-6</c:v>
                </c:pt>
                <c:pt idx="86">
                  <c:v>2.7459290643869681E-6</c:v>
                </c:pt>
                <c:pt idx="87">
                  <c:v>2.7168432444624369E-6</c:v>
                </c:pt>
                <c:pt idx="88">
                  <c:v>2.6880655177205619E-6</c:v>
                </c:pt>
                <c:pt idx="89">
                  <c:v>2.6595926195848529E-6</c:v>
                </c:pt>
                <c:pt idx="90">
                  <c:v>2.6314213202584896E-6</c:v>
                </c:pt>
                <c:pt idx="91">
                  <c:v>2.6035484243211433E-6</c:v>
                </c:pt>
                <c:pt idx="92">
                  <c:v>2.575970770336107E-6</c:v>
                </c:pt>
                <c:pt idx="93">
                  <c:v>2.5486852304665879E-6</c:v>
                </c:pt>
                <c:pt idx="94">
                  <c:v>2.5216887101001861E-6</c:v>
                </c:pt>
                <c:pt idx="95">
                  <c:v>2.4949781474807563E-6</c:v>
                </c:pt>
                <c:pt idx="96">
                  <c:v>2.4685505133469891E-6</c:v>
                </c:pt>
                <c:pt idx="97">
                  <c:v>2.4424028105771474E-6</c:v>
                </c:pt>
                <c:pt idx="98">
                  <c:v>2.4165320738394887E-6</c:v>
                </c:pt>
                <c:pt idx="99">
                  <c:v>2.3909353692479754E-6</c:v>
                </c:pt>
                <c:pt idx="100">
                  <c:v>2.3656097940229508E-6</c:v>
                </c:pt>
                <c:pt idx="101">
                  <c:v>2.3405524761564915E-6</c:v>
                </c:pt>
                <c:pt idx="102">
                  <c:v>2.3157605740821976E-6</c:v>
                </c:pt>
                <c:pt idx="103">
                  <c:v>2.2912312763492242E-6</c:v>
                </c:pt>
                <c:pt idx="104">
                  <c:v>2.2669618013003798E-6</c:v>
                </c:pt>
                <c:pt idx="105">
                  <c:v>2.2429493967541352E-6</c:v>
                </c:pt>
                <c:pt idx="106">
                  <c:v>2.2191913396904228E-6</c:v>
                </c:pt>
                <c:pt idx="107">
                  <c:v>2.1956849359401012E-6</c:v>
                </c:pt>
                <c:pt idx="108">
                  <c:v>2.1724275198780103E-6</c:v>
                </c:pt>
                <c:pt idx="109">
                  <c:v>2.1494164541194942E-6</c:v>
                </c:pt>
                <c:pt idx="110">
                  <c:v>2.1266491292203445E-6</c:v>
                </c:pt>
                <c:pt idx="111">
                  <c:v>2.1041229633800851E-6</c:v>
                </c:pt>
                <c:pt idx="112">
                  <c:v>2.0818354021485226E-6</c:v>
                </c:pt>
                <c:pt idx="113">
                  <c:v>2.0597839181355232E-6</c:v>
                </c:pt>
                <c:pt idx="114">
                  <c:v>2.0379660107239539E-6</c:v>
                </c:pt>
                <c:pt idx="115">
                  <c:v>2.0163792057857342E-6</c:v>
                </c:pt>
                <c:pt idx="116">
                  <c:v>1.9950210554009602E-6</c:v>
                </c:pt>
                <c:pt idx="117">
                  <c:v>1.973889137580061E-6</c:v>
                </c:pt>
                <c:pt idx="118">
                  <c:v>1.9529810559889272E-6</c:v>
                </c:pt>
                <c:pt idx="119">
                  <c:v>1.9322944396769995E-6</c:v>
                </c:pt>
                <c:pt idx="120">
                  <c:v>1.9118269428082593E-6</c:v>
                </c:pt>
                <c:pt idx="121">
                  <c:v>1.8915762443950894E-6</c:v>
                </c:pt>
                <c:pt idx="122">
                  <c:v>1.8715400480349839E-6</c:v>
                </c:pt>
                <c:pt idx="123">
                  <c:v>1.8517160816500546E-6</c:v>
                </c:pt>
                <c:pt idx="124">
                  <c:v>1.8321020972293097E-6</c:v>
                </c:pt>
                <c:pt idx="125">
                  <c:v>1.8126958705736822E-6</c:v>
                </c:pt>
                <c:pt idx="126">
                  <c:v>1.7934952010437578E-6</c:v>
                </c:pt>
                <c:pt idx="127">
                  <c:v>1.7744979113101897E-6</c:v>
                </c:pt>
                <c:pt idx="128">
                  <c:v>1.7557018471067596E-6</c:v>
                </c:pt>
                <c:pt idx="129">
                  <c:v>1.7371048769860598E-6</c:v>
                </c:pt>
                <c:pt idx="130">
                  <c:v>1.7187048920777724E-6</c:v>
                </c:pt>
                <c:pt idx="131">
                  <c:v>1.7004998058495049E-6</c:v>
                </c:pt>
                <c:pt idx="132">
                  <c:v>1.6824875538701657E-6</c:v>
                </c:pt>
                <c:pt idx="133">
                  <c:v>1.6646660935758514E-6</c:v>
                </c:pt>
                <c:pt idx="134">
                  <c:v>1.64703340403821E-6</c:v>
                </c:pt>
                <c:pt idx="135">
                  <c:v>1.6295874857352621E-6</c:v>
                </c:pt>
                <c:pt idx="136">
                  <c:v>1.6123263603246539E-6</c:v>
                </c:pt>
                <c:pt idx="137">
                  <c:v>1.5952480704193081E-6</c:v>
                </c:pt>
                <c:pt idx="138">
                  <c:v>1.5783506793654533E-6</c:v>
                </c:pt>
                <c:pt idx="139">
                  <c:v>1.5616322710230093E-6</c:v>
                </c:pt>
                <c:pt idx="140">
                  <c:v>1.5450909495482947E-6</c:v>
                </c:pt>
                <c:pt idx="141">
                  <c:v>1.5287248391790372E-6</c:v>
                </c:pt>
                <c:pt idx="142">
                  <c:v>1.5125320840216648E-6</c:v>
                </c:pt>
                <c:pt idx="143">
                  <c:v>1.4965108478408473E-6</c:v>
                </c:pt>
                <c:pt idx="144">
                  <c:v>1.4806593138512681E-6</c:v>
                </c:pt>
                <c:pt idx="145">
                  <c:v>1.4649756845116027E-6</c:v>
                </c:pt>
                <c:pt idx="146">
                  <c:v>1.4494581813206783E-6</c:v>
                </c:pt>
                <c:pt idx="147">
                  <c:v>1.4341050446157947E-6</c:v>
                </c:pt>
                <c:pt idx="148">
                  <c:v>1.418914533373179E-6</c:v>
                </c:pt>
                <c:pt idx="149">
                  <c:v>1.4038849250105552E-6</c:v>
                </c:pt>
                <c:pt idx="150">
                  <c:v>1.3890145151918083E-6</c:v>
                </c:pt>
                <c:pt idx="151">
                  <c:v>1.3743016176337108E-6</c:v>
                </c:pt>
                <c:pt idx="152">
                  <c:v>1.3597445639147027E-6</c:v>
                </c:pt>
                <c:pt idx="153">
                  <c:v>1.345341703285693E-6</c:v>
                </c:pt>
                <c:pt idx="154">
                  <c:v>1.3310914024828687E-6</c:v>
                </c:pt>
                <c:pt idx="155">
                  <c:v>1.3169920455424834E-6</c:v>
                </c:pt>
                <c:pt idx="156">
                  <c:v>1.3030420336176106E-6</c:v>
                </c:pt>
                <c:pt idx="157">
                  <c:v>1.2892397847968337E-6</c:v>
                </c:pt>
                <c:pt idx="158">
                  <c:v>1.2755837339248635E-6</c:v>
                </c:pt>
                <c:pt idx="159">
                  <c:v>1.2620723324250485E-6</c:v>
                </c:pt>
                <c:pt idx="160">
                  <c:v>1.2487040481237696E-6</c:v>
                </c:pt>
                <c:pt idx="161">
                  <c:v>1.2354773650766942E-6</c:v>
                </c:pt>
                <c:pt idx="162">
                  <c:v>1.2223907833968697E-6</c:v>
                </c:pt>
                <c:pt idx="163">
                  <c:v>1.2094428190846377E-6</c:v>
                </c:pt>
                <c:pt idx="164">
                  <c:v>1.196632003859352E-6</c:v>
                </c:pt>
                <c:pt idx="165">
                  <c:v>1.1839568849928775E-6</c:v>
                </c:pt>
                <c:pt idx="166">
                  <c:v>1.171416025144851E-6</c:v>
                </c:pt>
                <c:pt idx="167">
                  <c:v>1.159008002199691E-6</c:v>
                </c:pt>
                <c:pt idx="168">
                  <c:v>1.1467314091053305E-6</c:v>
                </c:pt>
                <c:pt idx="169">
                  <c:v>1.1345848537136607E-6</c:v>
                </c:pt>
                <c:pt idx="170">
                  <c:v>1.122566958622662E-6</c:v>
                </c:pt>
                <c:pt idx="171">
                  <c:v>1.110676361020208E-6</c:v>
                </c:pt>
                <c:pt idx="172">
                  <c:v>1.098911712529527E-6</c:v>
                </c:pt>
                <c:pt idx="173">
                  <c:v>1.0872716790562962E-6</c:v>
                </c:pt>
                <c:pt idx="174">
                  <c:v>1.0757549406373573E-6</c:v>
                </c:pt>
                <c:pt idx="175">
                  <c:v>1.0643601912910355E-6</c:v>
                </c:pt>
                <c:pt idx="176">
                  <c:v>1.0530861388690419E-6</c:v>
                </c:pt>
                <c:pt idx="177">
                  <c:v>1.0419315049099464E-6</c:v>
                </c:pt>
                <c:pt idx="178">
                  <c:v>1.0308950244942023E-6</c:v>
                </c:pt>
                <c:pt idx="179">
                  <c:v>1.0199754461007061E-6</c:v>
                </c:pt>
                <c:pt idx="180">
                  <c:v>1.0091715314648754E-6</c:v>
                </c:pt>
                <c:pt idx="181">
                  <c:v>9.9848205543823332E-7</c:v>
                </c:pt>
                <c:pt idx="182">
                  <c:v>9.8790580584947736E-7</c:v>
                </c:pt>
                <c:pt idx="183">
                  <c:v>9.7744158336702268E-7</c:v>
                </c:pt>
                <c:pt idx="184">
                  <c:v>9.6708820136299607E-7</c:v>
                </c:pt>
                <c:pt idx="185">
                  <c:v>9.5684448577867697E-7</c:v>
                </c:pt>
                <c:pt idx="186">
                  <c:v>9.4670927499136021E-7</c:v>
                </c:pt>
                <c:pt idx="187">
                  <c:v>9.3668141968263021E-7</c:v>
                </c:pt>
                <c:pt idx="188">
                  <c:v>9.2675978270802782E-7</c:v>
                </c:pt>
                <c:pt idx="189">
                  <c:v>9.1694323896810201E-7</c:v>
                </c:pt>
                <c:pt idx="190">
                  <c:v>9.0723067528082357E-7</c:v>
                </c:pt>
                <c:pt idx="191">
                  <c:v>8.9762099025535397E-7</c:v>
                </c:pt>
                <c:pt idx="192">
                  <c:v>8.8811309416714679E-7</c:v>
                </c:pt>
                <c:pt idx="193">
                  <c:v>8.7870590883437625E-7</c:v>
                </c:pt>
                <c:pt idx="194">
                  <c:v>8.6939836749567171E-7</c:v>
                </c:pt>
                <c:pt idx="195">
                  <c:v>8.6018941468914904E-7</c:v>
                </c:pt>
                <c:pt idx="196">
                  <c:v>8.5107800613272312E-7</c:v>
                </c:pt>
                <c:pt idx="197">
                  <c:v>8.4206310860568738E-7</c:v>
                </c:pt>
                <c:pt idx="198">
                  <c:v>8.3314369983154763E-7</c:v>
                </c:pt>
                <c:pt idx="199">
                  <c:v>8.2431876836209863E-7</c:v>
                </c:pt>
                <c:pt idx="200">
                  <c:v>8.1558731346272511E-7</c:v>
                </c:pt>
              </c:numCache>
            </c:numRef>
          </c:yVal>
          <c:smooth val="1"/>
        </c:ser>
        <c:ser>
          <c:idx val="1"/>
          <c:order val="1"/>
          <c:tx>
            <c:v>Ru(Bpy)32+*</c:v>
          </c:tx>
          <c:marker>
            <c:symbol val="none"/>
          </c:marker>
          <c:xVal>
            <c:numRef>
              <c:f>Sheet1!$A$5:$A$205</c:f>
              <c:numCache>
                <c:formatCode>0.00E+00</c:formatCode>
                <c:ptCount val="201"/>
                <c:pt idx="0">
                  <c:v>0</c:v>
                </c:pt>
                <c:pt idx="1">
                  <c:v>6.0000000000000048E-8</c:v>
                </c:pt>
                <c:pt idx="2">
                  <c:v>1.200000000000001E-7</c:v>
                </c:pt>
                <c:pt idx="3">
                  <c:v>1.8000000000000013E-7</c:v>
                </c:pt>
                <c:pt idx="4">
                  <c:v>2.4000000000000019E-7</c:v>
                </c:pt>
                <c:pt idx="5">
                  <c:v>3.0000000000000025E-7</c:v>
                </c:pt>
                <c:pt idx="6">
                  <c:v>3.6000000000000031E-7</c:v>
                </c:pt>
                <c:pt idx="7">
                  <c:v>4.2000000000000037E-7</c:v>
                </c:pt>
                <c:pt idx="8">
                  <c:v>4.8000000000000038E-7</c:v>
                </c:pt>
                <c:pt idx="9">
                  <c:v>5.4000000000000044E-7</c:v>
                </c:pt>
                <c:pt idx="10">
                  <c:v>6.000000000000005E-7</c:v>
                </c:pt>
                <c:pt idx="11">
                  <c:v>6.6000000000000056E-7</c:v>
                </c:pt>
                <c:pt idx="12">
                  <c:v>7.2000000000000062E-7</c:v>
                </c:pt>
                <c:pt idx="13">
                  <c:v>7.8000000000000068E-7</c:v>
                </c:pt>
                <c:pt idx="14">
                  <c:v>8.4000000000000075E-7</c:v>
                </c:pt>
                <c:pt idx="15">
                  <c:v>9.0000000000000081E-7</c:v>
                </c:pt>
                <c:pt idx="16">
                  <c:v>9.6000000000000076E-7</c:v>
                </c:pt>
                <c:pt idx="17">
                  <c:v>1.0200000000000008E-6</c:v>
                </c:pt>
                <c:pt idx="18">
                  <c:v>1.0800000000000009E-6</c:v>
                </c:pt>
                <c:pt idx="19">
                  <c:v>1.1400000000000009E-6</c:v>
                </c:pt>
                <c:pt idx="20">
                  <c:v>1.200000000000001E-6</c:v>
                </c:pt>
                <c:pt idx="21">
                  <c:v>1.2600000000000011E-6</c:v>
                </c:pt>
                <c:pt idx="22">
                  <c:v>1.3200000000000011E-6</c:v>
                </c:pt>
                <c:pt idx="23">
                  <c:v>1.3800000000000012E-6</c:v>
                </c:pt>
                <c:pt idx="24">
                  <c:v>1.4400000000000012E-6</c:v>
                </c:pt>
                <c:pt idx="25">
                  <c:v>1.5000000000000013E-6</c:v>
                </c:pt>
                <c:pt idx="26">
                  <c:v>1.5600000000000014E-6</c:v>
                </c:pt>
                <c:pt idx="27">
                  <c:v>1.6200000000000014E-6</c:v>
                </c:pt>
                <c:pt idx="28">
                  <c:v>1.6800000000000015E-6</c:v>
                </c:pt>
                <c:pt idx="29">
                  <c:v>1.7400000000000016E-6</c:v>
                </c:pt>
                <c:pt idx="30">
                  <c:v>1.8000000000000016E-6</c:v>
                </c:pt>
                <c:pt idx="31">
                  <c:v>1.8600000000000017E-6</c:v>
                </c:pt>
                <c:pt idx="32">
                  <c:v>1.9200000000000015E-6</c:v>
                </c:pt>
                <c:pt idx="33">
                  <c:v>1.9800000000000014E-6</c:v>
                </c:pt>
                <c:pt idx="34">
                  <c:v>2.0400000000000012E-6</c:v>
                </c:pt>
                <c:pt idx="35">
                  <c:v>2.1000000000000011E-6</c:v>
                </c:pt>
                <c:pt idx="36">
                  <c:v>2.1600000000000009E-6</c:v>
                </c:pt>
                <c:pt idx="37">
                  <c:v>2.2200000000000008E-6</c:v>
                </c:pt>
                <c:pt idx="38">
                  <c:v>2.2800000000000006E-6</c:v>
                </c:pt>
                <c:pt idx="39">
                  <c:v>2.3400000000000005E-6</c:v>
                </c:pt>
                <c:pt idx="40">
                  <c:v>2.4000000000000003E-6</c:v>
                </c:pt>
                <c:pt idx="41">
                  <c:v>2.4600000000000002E-6</c:v>
                </c:pt>
                <c:pt idx="42">
                  <c:v>2.52E-6</c:v>
                </c:pt>
                <c:pt idx="43">
                  <c:v>2.5799999999999999E-6</c:v>
                </c:pt>
                <c:pt idx="44">
                  <c:v>2.6399999999999997E-6</c:v>
                </c:pt>
                <c:pt idx="45">
                  <c:v>2.6999999999999996E-6</c:v>
                </c:pt>
                <c:pt idx="46">
                  <c:v>2.7599999999999994E-6</c:v>
                </c:pt>
                <c:pt idx="47">
                  <c:v>2.8199999999999993E-6</c:v>
                </c:pt>
                <c:pt idx="48">
                  <c:v>2.8799999999999991E-6</c:v>
                </c:pt>
                <c:pt idx="49">
                  <c:v>2.939999999999999E-6</c:v>
                </c:pt>
                <c:pt idx="50">
                  <c:v>2.9999999999999988E-6</c:v>
                </c:pt>
                <c:pt idx="51">
                  <c:v>3.0599999999999987E-6</c:v>
                </c:pt>
                <c:pt idx="52">
                  <c:v>3.1199999999999985E-6</c:v>
                </c:pt>
                <c:pt idx="53">
                  <c:v>3.1799999999999984E-6</c:v>
                </c:pt>
                <c:pt idx="54">
                  <c:v>3.2399999999999982E-6</c:v>
                </c:pt>
                <c:pt idx="55">
                  <c:v>3.2999999999999981E-6</c:v>
                </c:pt>
                <c:pt idx="56">
                  <c:v>3.3599999999999979E-6</c:v>
                </c:pt>
                <c:pt idx="57">
                  <c:v>3.4199999999999977E-6</c:v>
                </c:pt>
                <c:pt idx="58">
                  <c:v>3.4799999999999976E-6</c:v>
                </c:pt>
                <c:pt idx="59">
                  <c:v>3.5399999999999974E-6</c:v>
                </c:pt>
                <c:pt idx="60">
                  <c:v>3.5999999999999973E-6</c:v>
                </c:pt>
                <c:pt idx="61">
                  <c:v>3.6599999999999971E-6</c:v>
                </c:pt>
                <c:pt idx="62">
                  <c:v>3.719999999999997E-6</c:v>
                </c:pt>
                <c:pt idx="63">
                  <c:v>3.7799999999999968E-6</c:v>
                </c:pt>
                <c:pt idx="64">
                  <c:v>3.8399999999999971E-6</c:v>
                </c:pt>
                <c:pt idx="65">
                  <c:v>3.8999999999999974E-6</c:v>
                </c:pt>
                <c:pt idx="66">
                  <c:v>3.9599999999999977E-6</c:v>
                </c:pt>
                <c:pt idx="67">
                  <c:v>4.0199999999999979E-6</c:v>
                </c:pt>
                <c:pt idx="68">
                  <c:v>4.0799999999999982E-6</c:v>
                </c:pt>
                <c:pt idx="69">
                  <c:v>4.1399999999999985E-6</c:v>
                </c:pt>
                <c:pt idx="70">
                  <c:v>4.1999999999999988E-6</c:v>
                </c:pt>
                <c:pt idx="71">
                  <c:v>4.259999999999999E-6</c:v>
                </c:pt>
                <c:pt idx="72">
                  <c:v>4.3199999999999993E-6</c:v>
                </c:pt>
                <c:pt idx="73">
                  <c:v>4.3799999999999996E-6</c:v>
                </c:pt>
                <c:pt idx="74">
                  <c:v>4.4399999999999998E-6</c:v>
                </c:pt>
                <c:pt idx="75">
                  <c:v>4.5000000000000001E-6</c:v>
                </c:pt>
                <c:pt idx="76">
                  <c:v>4.5600000000000004E-6</c:v>
                </c:pt>
                <c:pt idx="77">
                  <c:v>4.6200000000000007E-6</c:v>
                </c:pt>
                <c:pt idx="78">
                  <c:v>4.6800000000000009E-6</c:v>
                </c:pt>
                <c:pt idx="79">
                  <c:v>4.7400000000000012E-6</c:v>
                </c:pt>
                <c:pt idx="80">
                  <c:v>4.8000000000000015E-6</c:v>
                </c:pt>
                <c:pt idx="81">
                  <c:v>4.8600000000000017E-6</c:v>
                </c:pt>
                <c:pt idx="82">
                  <c:v>4.920000000000002E-6</c:v>
                </c:pt>
                <c:pt idx="83">
                  <c:v>4.9800000000000023E-6</c:v>
                </c:pt>
                <c:pt idx="84">
                  <c:v>5.0400000000000026E-6</c:v>
                </c:pt>
                <c:pt idx="85">
                  <c:v>5.1000000000000028E-6</c:v>
                </c:pt>
                <c:pt idx="86">
                  <c:v>5.1600000000000031E-6</c:v>
                </c:pt>
                <c:pt idx="87">
                  <c:v>5.2200000000000034E-6</c:v>
                </c:pt>
                <c:pt idx="88">
                  <c:v>5.2800000000000037E-6</c:v>
                </c:pt>
                <c:pt idx="89">
                  <c:v>5.3400000000000039E-6</c:v>
                </c:pt>
                <c:pt idx="90">
                  <c:v>5.4000000000000042E-6</c:v>
                </c:pt>
                <c:pt idx="91">
                  <c:v>5.4600000000000045E-6</c:v>
                </c:pt>
                <c:pt idx="92">
                  <c:v>5.5200000000000047E-6</c:v>
                </c:pt>
                <c:pt idx="93">
                  <c:v>5.580000000000005E-6</c:v>
                </c:pt>
                <c:pt idx="94">
                  <c:v>5.6400000000000053E-6</c:v>
                </c:pt>
                <c:pt idx="95">
                  <c:v>5.7000000000000056E-6</c:v>
                </c:pt>
                <c:pt idx="96">
                  <c:v>5.7600000000000058E-6</c:v>
                </c:pt>
                <c:pt idx="97">
                  <c:v>5.8200000000000061E-6</c:v>
                </c:pt>
                <c:pt idx="98">
                  <c:v>5.8800000000000064E-6</c:v>
                </c:pt>
                <c:pt idx="99">
                  <c:v>5.9400000000000067E-6</c:v>
                </c:pt>
                <c:pt idx="100">
                  <c:v>6.0000000000000069E-6</c:v>
                </c:pt>
                <c:pt idx="101">
                  <c:v>6.0600000000000072E-6</c:v>
                </c:pt>
                <c:pt idx="102">
                  <c:v>6.1200000000000075E-6</c:v>
                </c:pt>
                <c:pt idx="103">
                  <c:v>6.1800000000000077E-6</c:v>
                </c:pt>
                <c:pt idx="104">
                  <c:v>6.240000000000008E-6</c:v>
                </c:pt>
                <c:pt idx="105">
                  <c:v>6.3000000000000083E-6</c:v>
                </c:pt>
                <c:pt idx="106">
                  <c:v>6.3600000000000086E-6</c:v>
                </c:pt>
                <c:pt idx="107">
                  <c:v>6.4200000000000088E-6</c:v>
                </c:pt>
                <c:pt idx="108">
                  <c:v>6.4800000000000091E-6</c:v>
                </c:pt>
                <c:pt idx="109">
                  <c:v>6.5400000000000094E-6</c:v>
                </c:pt>
                <c:pt idx="110">
                  <c:v>6.6000000000000097E-6</c:v>
                </c:pt>
                <c:pt idx="111">
                  <c:v>6.6600000000000099E-6</c:v>
                </c:pt>
                <c:pt idx="112">
                  <c:v>6.7200000000000102E-6</c:v>
                </c:pt>
                <c:pt idx="113">
                  <c:v>6.7800000000000105E-6</c:v>
                </c:pt>
                <c:pt idx="114">
                  <c:v>6.8400000000000107E-6</c:v>
                </c:pt>
                <c:pt idx="115">
                  <c:v>6.900000000000011E-6</c:v>
                </c:pt>
                <c:pt idx="116">
                  <c:v>6.9600000000000113E-6</c:v>
                </c:pt>
                <c:pt idx="117">
                  <c:v>7.0200000000000116E-6</c:v>
                </c:pt>
                <c:pt idx="118">
                  <c:v>7.0800000000000118E-6</c:v>
                </c:pt>
                <c:pt idx="119">
                  <c:v>7.1400000000000121E-6</c:v>
                </c:pt>
                <c:pt idx="120">
                  <c:v>7.2000000000000124E-6</c:v>
                </c:pt>
                <c:pt idx="121">
                  <c:v>7.2600000000000127E-6</c:v>
                </c:pt>
                <c:pt idx="122">
                  <c:v>7.3200000000000129E-6</c:v>
                </c:pt>
                <c:pt idx="123">
                  <c:v>7.3800000000000132E-6</c:v>
                </c:pt>
                <c:pt idx="124">
                  <c:v>7.4400000000000135E-6</c:v>
                </c:pt>
                <c:pt idx="125">
                  <c:v>7.5000000000000137E-6</c:v>
                </c:pt>
                <c:pt idx="126">
                  <c:v>7.560000000000014E-6</c:v>
                </c:pt>
                <c:pt idx="127">
                  <c:v>7.6200000000000143E-6</c:v>
                </c:pt>
                <c:pt idx="128">
                  <c:v>7.6800000000000146E-6</c:v>
                </c:pt>
                <c:pt idx="129">
                  <c:v>7.740000000000014E-6</c:v>
                </c:pt>
                <c:pt idx="130">
                  <c:v>7.8000000000000134E-6</c:v>
                </c:pt>
                <c:pt idx="131">
                  <c:v>7.8600000000000128E-6</c:v>
                </c:pt>
                <c:pt idx="132">
                  <c:v>7.9200000000000123E-6</c:v>
                </c:pt>
                <c:pt idx="133">
                  <c:v>7.9800000000000117E-6</c:v>
                </c:pt>
                <c:pt idx="134">
                  <c:v>8.0400000000000111E-6</c:v>
                </c:pt>
                <c:pt idx="135">
                  <c:v>8.1000000000000105E-6</c:v>
                </c:pt>
                <c:pt idx="136">
                  <c:v>8.16000000000001E-6</c:v>
                </c:pt>
                <c:pt idx="137">
                  <c:v>8.2200000000000094E-6</c:v>
                </c:pt>
                <c:pt idx="138">
                  <c:v>8.2800000000000088E-6</c:v>
                </c:pt>
                <c:pt idx="139">
                  <c:v>8.3400000000000082E-6</c:v>
                </c:pt>
                <c:pt idx="140">
                  <c:v>8.4000000000000077E-6</c:v>
                </c:pt>
                <c:pt idx="141">
                  <c:v>8.4600000000000071E-6</c:v>
                </c:pt>
                <c:pt idx="142">
                  <c:v>8.5200000000000065E-6</c:v>
                </c:pt>
                <c:pt idx="143">
                  <c:v>8.5800000000000059E-6</c:v>
                </c:pt>
                <c:pt idx="144">
                  <c:v>8.6400000000000054E-6</c:v>
                </c:pt>
                <c:pt idx="145">
                  <c:v>8.7000000000000048E-6</c:v>
                </c:pt>
                <c:pt idx="146">
                  <c:v>8.7600000000000042E-6</c:v>
                </c:pt>
                <c:pt idx="147">
                  <c:v>8.8200000000000036E-6</c:v>
                </c:pt>
                <c:pt idx="148">
                  <c:v>8.8800000000000031E-6</c:v>
                </c:pt>
                <c:pt idx="149">
                  <c:v>8.9400000000000025E-6</c:v>
                </c:pt>
                <c:pt idx="150">
                  <c:v>9.0000000000000019E-6</c:v>
                </c:pt>
                <c:pt idx="151">
                  <c:v>9.0600000000000013E-6</c:v>
                </c:pt>
                <c:pt idx="152">
                  <c:v>9.1200000000000008E-6</c:v>
                </c:pt>
                <c:pt idx="153">
                  <c:v>9.1800000000000002E-6</c:v>
                </c:pt>
                <c:pt idx="154">
                  <c:v>9.2399999999999996E-6</c:v>
                </c:pt>
                <c:pt idx="155">
                  <c:v>9.299999999999999E-6</c:v>
                </c:pt>
                <c:pt idx="156">
                  <c:v>9.3599999999999985E-6</c:v>
                </c:pt>
                <c:pt idx="157">
                  <c:v>9.4199999999999979E-6</c:v>
                </c:pt>
                <c:pt idx="158">
                  <c:v>9.4799999999999973E-6</c:v>
                </c:pt>
                <c:pt idx="159">
                  <c:v>9.5399999999999968E-6</c:v>
                </c:pt>
                <c:pt idx="160">
                  <c:v>9.5999999999999962E-6</c:v>
                </c:pt>
                <c:pt idx="161">
                  <c:v>9.6599999999999956E-6</c:v>
                </c:pt>
                <c:pt idx="162">
                  <c:v>9.719999999999995E-6</c:v>
                </c:pt>
                <c:pt idx="163">
                  <c:v>9.7799999999999945E-6</c:v>
                </c:pt>
                <c:pt idx="164">
                  <c:v>9.8399999999999939E-6</c:v>
                </c:pt>
                <c:pt idx="165">
                  <c:v>9.8999999999999933E-6</c:v>
                </c:pt>
                <c:pt idx="166">
                  <c:v>9.9599999999999927E-6</c:v>
                </c:pt>
                <c:pt idx="167">
                  <c:v>1.0019999999999992E-5</c:v>
                </c:pt>
                <c:pt idx="168">
                  <c:v>1.0079999999999992E-5</c:v>
                </c:pt>
                <c:pt idx="169">
                  <c:v>1.0139999999999991E-5</c:v>
                </c:pt>
                <c:pt idx="170">
                  <c:v>1.019999999999999E-5</c:v>
                </c:pt>
                <c:pt idx="171">
                  <c:v>1.025999999999999E-5</c:v>
                </c:pt>
                <c:pt idx="172">
                  <c:v>1.0319999999999989E-5</c:v>
                </c:pt>
                <c:pt idx="173">
                  <c:v>1.0379999999999989E-5</c:v>
                </c:pt>
                <c:pt idx="174">
                  <c:v>1.0439999999999988E-5</c:v>
                </c:pt>
                <c:pt idx="175">
                  <c:v>1.0499999999999988E-5</c:v>
                </c:pt>
                <c:pt idx="176">
                  <c:v>1.0559999999999987E-5</c:v>
                </c:pt>
                <c:pt idx="177">
                  <c:v>1.0619999999999986E-5</c:v>
                </c:pt>
                <c:pt idx="178">
                  <c:v>1.0679999999999986E-5</c:v>
                </c:pt>
                <c:pt idx="179">
                  <c:v>1.0739999999999985E-5</c:v>
                </c:pt>
                <c:pt idx="180">
                  <c:v>1.0799999999999985E-5</c:v>
                </c:pt>
                <c:pt idx="181">
                  <c:v>1.0859999999999984E-5</c:v>
                </c:pt>
                <c:pt idx="182">
                  <c:v>1.0919999999999984E-5</c:v>
                </c:pt>
                <c:pt idx="183">
                  <c:v>1.0979999999999983E-5</c:v>
                </c:pt>
                <c:pt idx="184">
                  <c:v>1.1039999999999982E-5</c:v>
                </c:pt>
                <c:pt idx="185">
                  <c:v>1.1099999999999982E-5</c:v>
                </c:pt>
                <c:pt idx="186">
                  <c:v>1.1159999999999981E-5</c:v>
                </c:pt>
                <c:pt idx="187">
                  <c:v>1.1219999999999981E-5</c:v>
                </c:pt>
                <c:pt idx="188">
                  <c:v>1.127999999999998E-5</c:v>
                </c:pt>
                <c:pt idx="189">
                  <c:v>1.133999999999998E-5</c:v>
                </c:pt>
                <c:pt idx="190">
                  <c:v>1.1399999999999979E-5</c:v>
                </c:pt>
                <c:pt idx="191">
                  <c:v>1.1459999999999978E-5</c:v>
                </c:pt>
                <c:pt idx="192">
                  <c:v>1.1519999999999978E-5</c:v>
                </c:pt>
                <c:pt idx="193">
                  <c:v>1.1579999999999977E-5</c:v>
                </c:pt>
                <c:pt idx="194">
                  <c:v>1.1639999999999977E-5</c:v>
                </c:pt>
                <c:pt idx="195">
                  <c:v>1.1699999999999976E-5</c:v>
                </c:pt>
                <c:pt idx="196">
                  <c:v>1.1759999999999975E-5</c:v>
                </c:pt>
                <c:pt idx="197">
                  <c:v>1.1819999999999975E-5</c:v>
                </c:pt>
                <c:pt idx="198">
                  <c:v>1.1879999999999974E-5</c:v>
                </c:pt>
                <c:pt idx="199">
                  <c:v>1.1939999999999974E-5</c:v>
                </c:pt>
                <c:pt idx="200">
                  <c:v>1.1999999999999973E-5</c:v>
                </c:pt>
              </c:numCache>
            </c:numRef>
          </c:xVal>
          <c:yVal>
            <c:numRef>
              <c:f>Sheet1!$C$5:$C$205</c:f>
              <c:numCache>
                <c:formatCode>General</c:formatCode>
                <c:ptCount val="201"/>
                <c:pt idx="0">
                  <c:v>0</c:v>
                </c:pt>
                <c:pt idx="1">
                  <c:v>6.0842321147906542E-7</c:v>
                </c:pt>
                <c:pt idx="2">
                  <c:v>1.104701701214706E-6</c:v>
                </c:pt>
                <c:pt idx="3">
                  <c:v>1.5083864027810847E-6</c:v>
                </c:pt>
                <c:pt idx="4">
                  <c:v>1.8356309835169151E-6</c:v>
                </c:pt>
                <c:pt idx="5">
                  <c:v>2.0997820522059056E-6</c:v>
                </c:pt>
                <c:pt idx="6">
                  <c:v>2.3118668311190906E-6</c:v>
                </c:pt>
                <c:pt idx="7">
                  <c:v>2.4809961057238034E-6</c:v>
                </c:pt>
                <c:pt idx="8">
                  <c:v>2.6146971706954888E-6</c:v>
                </c:pt>
                <c:pt idx="9">
                  <c:v>2.7191889338304304E-6</c:v>
                </c:pt>
                <c:pt idx="10">
                  <c:v>2.7996092266481836E-6</c:v>
                </c:pt>
                <c:pt idx="11">
                  <c:v>2.8602026247172835E-6</c:v>
                </c:pt>
                <c:pt idx="12">
                  <c:v>2.9044756382689739E-6</c:v>
                </c:pt>
                <c:pt idx="13">
                  <c:v>2.9353249417919688E-6</c:v>
                </c:pt>
                <c:pt idx="14">
                  <c:v>2.9551433264910128E-6</c:v>
                </c:pt>
                <c:pt idx="15">
                  <c:v>2.9659072457707066E-6</c:v>
                </c:pt>
                <c:pt idx="16">
                  <c:v>2.9692491515509589E-6</c:v>
                </c:pt>
                <c:pt idx="17">
                  <c:v>2.966517263672129E-6</c:v>
                </c:pt>
                <c:pt idx="18">
                  <c:v>2.9588249556139049E-6</c:v>
                </c:pt>
                <c:pt idx="19">
                  <c:v>2.9470915604649652E-6</c:v>
                </c:pt>
                <c:pt idx="20">
                  <c:v>2.9320760876862221E-6</c:v>
                </c:pt>
                <c:pt idx="21">
                  <c:v>2.9144050822615227E-6</c:v>
                </c:pt>
                <c:pt idx="22">
                  <c:v>2.894595643867425E-6</c:v>
                </c:pt>
                <c:pt idx="23">
                  <c:v>2.8730744469026296E-6</c:v>
                </c:pt>
                <c:pt idx="24">
                  <c:v>2.850193456140144E-6</c:v>
                </c:pt>
                <c:pt idx="25">
                  <c:v>2.8262429120655069E-6</c:v>
                </c:pt>
                <c:pt idx="26">
                  <c:v>2.801462060233553E-6</c:v>
                </c:pt>
                <c:pt idx="27">
                  <c:v>2.7760480165713931E-6</c:v>
                </c:pt>
                <c:pt idx="28">
                  <c:v>2.7501630924665063E-6</c:v>
                </c:pt>
                <c:pt idx="29">
                  <c:v>2.723940847218949E-6</c:v>
                </c:pt>
                <c:pt idx="30">
                  <c:v>2.6974910889507681E-6</c:v>
                </c:pt>
                <c:pt idx="31">
                  <c:v>2.6709040066556099E-6</c:v>
                </c:pt>
                <c:pt idx="32">
                  <c:v>2.6442535843344184E-6</c:v>
                </c:pt>
                <c:pt idx="33">
                  <c:v>2.6176004219395568E-6</c:v>
                </c:pt>
                <c:pt idx="34">
                  <c:v>2.5909940661819415E-6</c:v>
                </c:pt>
                <c:pt idx="35">
                  <c:v>2.5644749363523169E-6</c:v>
                </c:pt>
                <c:pt idx="36">
                  <c:v>2.538075915514644E-6</c:v>
                </c:pt>
                <c:pt idx="37">
                  <c:v>2.5118236652064473E-6</c:v>
                </c:pt>
                <c:pt idx="38">
                  <c:v>2.4857397116812935E-6</c:v>
                </c:pt>
                <c:pt idx="39">
                  <c:v>2.45984134338353E-6</c:v>
                </c:pt>
                <c:pt idx="40">
                  <c:v>2.4341423524501091E-6</c:v>
                </c:pt>
                <c:pt idx="41">
                  <c:v>2.4086536473369582E-6</c:v>
                </c:pt>
                <c:pt idx="42">
                  <c:v>2.3833837589597422E-6</c:v>
                </c:pt>
                <c:pt idx="43">
                  <c:v>2.3583392588491338E-6</c:v>
                </c:pt>
                <c:pt idx="44">
                  <c:v>2.3335251046067108E-6</c:v>
                </c:pt>
                <c:pt idx="45">
                  <c:v>2.3089449252919552E-6</c:v>
                </c:pt>
                <c:pt idx="46">
                  <c:v>2.2846012571765788E-6</c:v>
                </c:pt>
                <c:pt idx="47">
                  <c:v>2.2604957384893078E-6</c:v>
                </c:pt>
                <c:pt idx="48">
                  <c:v>2.2366292702761933E-6</c:v>
                </c:pt>
                <c:pt idx="49">
                  <c:v>2.2130021492636668E-6</c:v>
                </c:pt>
                <c:pt idx="50">
                  <c:v>2.1896141775887983E-6</c:v>
                </c:pt>
                <c:pt idx="51">
                  <c:v>2.1664647534161027E-6</c:v>
                </c:pt>
                <c:pt idx="52">
                  <c:v>2.1435529457619671E-6</c:v>
                </c:pt>
                <c:pt idx="53">
                  <c:v>2.1208775562708077E-6</c:v>
                </c:pt>
                <c:pt idx="54">
                  <c:v>2.0984371702103179E-6</c:v>
                </c:pt>
                <c:pt idx="55">
                  <c:v>2.0762301985592757E-6</c:v>
                </c:pt>
                <c:pt idx="56">
                  <c:v>2.0542549127358886E-6</c:v>
                </c:pt>
                <c:pt idx="57">
                  <c:v>2.0325094732457238E-6</c:v>
                </c:pt>
                <c:pt idx="58">
                  <c:v>2.0109919533060587E-6</c:v>
                </c:pt>
                <c:pt idx="59">
                  <c:v>1.9897003583198922E-6</c:v>
                </c:pt>
                <c:pt idx="60">
                  <c:v>1.9686326419211181E-6</c:v>
                </c:pt>
                <c:pt idx="61">
                  <c:v>1.947786719187049E-6</c:v>
                </c:pt>
                <c:pt idx="62">
                  <c:v>1.9271604775108587E-6</c:v>
                </c:pt>
                <c:pt idx="63">
                  <c:v>1.9067517855409729E-6</c:v>
                </c:pt>
                <c:pt idx="64">
                  <c:v>1.8865585005236873E-6</c:v>
                </c:pt>
                <c:pt idx="65">
                  <c:v>1.8665784743268915E-6</c:v>
                </c:pt>
                <c:pt idx="66">
                  <c:v>1.8468095583744741E-6</c:v>
                </c:pt>
                <c:pt idx="67">
                  <c:v>1.8272496076811196E-6</c:v>
                </c:pt>
                <c:pt idx="68">
                  <c:v>1.8078964841442262E-6</c:v>
                </c:pt>
                <c:pt idx="69">
                  <c:v>1.788748059222447E-6</c:v>
                </c:pt>
                <c:pt idx="70">
                  <c:v>1.7698022161078575E-6</c:v>
                </c:pt>
                <c:pt idx="71">
                  <c:v>1.7510568514801556E-6</c:v>
                </c:pt>
                <c:pt idx="72">
                  <c:v>1.7325098769159327E-6</c:v>
                </c:pt>
                <c:pt idx="73">
                  <c:v>1.7141592200133697E-6</c:v>
                </c:pt>
                <c:pt idx="74">
                  <c:v>1.6960028252822156E-6</c:v>
                </c:pt>
                <c:pt idx="75">
                  <c:v>1.6780386548402411E-6</c:v>
                </c:pt>
                <c:pt idx="76">
                  <c:v>1.6602646889502029E-6</c:v>
                </c:pt>
                <c:pt idx="77">
                  <c:v>1.6426789264254322E-6</c:v>
                </c:pt>
                <c:pt idx="78">
                  <c:v>1.6252793849272733E-6</c:v>
                </c:pt>
                <c:pt idx="79">
                  <c:v>1.6080641011735643E-6</c:v>
                </c:pt>
                <c:pt idx="80">
                  <c:v>1.5910311310740062E-6</c:v>
                </c:pt>
                <c:pt idx="81">
                  <c:v>1.5741785498055102E-6</c:v>
                </c:pt>
                <c:pt idx="82">
                  <c:v>1.5575044518383456E-6</c:v>
                </c:pt>
                <c:pt idx="83">
                  <c:v>1.5410069509220097E-6</c:v>
                </c:pt>
                <c:pt idx="84">
                  <c:v>1.5246841800381976E-6</c:v>
                </c:pt>
                <c:pt idx="85">
                  <c:v>1.5085342913269677E-6</c:v>
                </c:pt>
                <c:pt idx="86">
                  <c:v>1.4925554559911207E-6</c:v>
                </c:pt>
                <c:pt idx="87">
                  <c:v>1.4767458641829523E-6</c:v>
                </c:pt>
                <c:pt idx="88">
                  <c:v>1.461103724876799E-6</c:v>
                </c:pt>
                <c:pt idx="89">
                  <c:v>1.4456272657302067E-6</c:v>
                </c:pt>
                <c:pt idx="90">
                  <c:v>1.4303147329360508E-6</c:v>
                </c:pt>
                <c:pt idx="91">
                  <c:v>1.4151643910675353E-6</c:v>
                </c:pt>
                <c:pt idx="92">
                  <c:v>1.4001745229176523E-6</c:v>
                </c:pt>
                <c:pt idx="93">
                  <c:v>1.385343429334409E-6</c:v>
                </c:pt>
                <c:pt idx="94">
                  <c:v>1.3706694290528985E-6</c:v>
                </c:pt>
                <c:pt idx="95">
                  <c:v>1.3561508585250989E-6</c:v>
                </c:pt>
                <c:pt idx="96">
                  <c:v>1.3417860717481264E-6</c:v>
                </c:pt>
                <c:pt idx="97">
                  <c:v>1.3275734400915456E-6</c:v>
                </c:pt>
                <c:pt idx="98">
                  <c:v>1.3135113521242228E-6</c:v>
                </c:pt>
                <c:pt idx="99">
                  <c:v>1.2995982134411227E-6</c:v>
                </c:pt>
                <c:pt idx="100">
                  <c:v>1.2858324464903832E-6</c:v>
                </c:pt>
                <c:pt idx="101">
                  <c:v>1.2722124904009325E-6</c:v>
                </c:pt>
                <c:pt idx="102">
                  <c:v>1.2587368008108642E-6</c:v>
                </c:pt>
                <c:pt idx="103">
                  <c:v>1.2454038496967539E-6</c:v>
                </c:pt>
                <c:pt idx="104">
                  <c:v>1.2322121252040541E-6</c:v>
                </c:pt>
                <c:pt idx="105">
                  <c:v>1.2191601314786861E-6</c:v>
                </c:pt>
                <c:pt idx="106">
                  <c:v>1.206246388499919E-6</c:v>
                </c:pt>
                <c:pt idx="107">
                  <c:v>1.1934694319146074E-6</c:v>
                </c:pt>
                <c:pt idx="108">
                  <c:v>1.18082781287285E-6</c:v>
                </c:pt>
                <c:pt idx="109">
                  <c:v>1.1683200978651023E-6</c:v>
                </c:pt>
                <c:pt idx="110">
                  <c:v>1.1559448685607897E-6</c:v>
                </c:pt>
                <c:pt idx="111">
                  <c:v>1.1437007216484365E-6</c:v>
                </c:pt>
                <c:pt idx="112">
                  <c:v>1.1315862686773274E-6</c:v>
                </c:pt>
                <c:pt idx="113">
                  <c:v>1.1196001359007209E-6</c:v>
                </c:pt>
                <c:pt idx="114">
                  <c:v>1.1077409641206117E-6</c:v>
                </c:pt>
                <c:pt idx="115">
                  <c:v>1.0960074085340504E-6</c:v>
                </c:pt>
                <c:pt idx="116">
                  <c:v>1.0843981385810146E-6</c:v>
                </c:pt>
                <c:pt idx="117">
                  <c:v>1.0729118377938363E-6</c:v>
                </c:pt>
                <c:pt idx="118">
                  <c:v>1.0615472036481654E-6</c:v>
                </c:pt>
                <c:pt idx="119">
                  <c:v>1.0503029474154789E-6</c:v>
                </c:pt>
                <c:pt idx="120">
                  <c:v>1.0391777940171129E-6</c:v>
                </c:pt>
                <c:pt idx="121">
                  <c:v>1.0281704818798124E-6</c:v>
                </c:pt>
                <c:pt idx="122">
                  <c:v>1.0172797627927918E-6</c:v>
                </c:pt>
                <c:pt idx="123">
                  <c:v>1.0065044017662847E-6</c:v>
                </c:pt>
                <c:pt idx="124">
                  <c:v>9.9584317689157945E-7</c:v>
                </c:pt>
                <c:pt idx="125">
                  <c:v>9.8529487920252459E-7</c:v>
                </c:pt>
                <c:pt idx="126">
                  <c:v>9.7485831253848674E-7</c:v>
                </c:pt>
                <c:pt idx="127">
                  <c:v>9.6453229340875521E-7</c:v>
                </c:pt>
                <c:pt idx="128">
                  <c:v>9.5431565085837189E-7</c:v>
                </c:pt>
                <c:pt idx="129">
                  <c:v>9.4420722633537831E-7</c:v>
                </c:pt>
                <c:pt idx="130">
                  <c:v>9.3420587355946432E-7</c:v>
                </c:pt>
                <c:pt idx="131">
                  <c:v>9.2431045839200094E-7</c:v>
                </c:pt>
                <c:pt idx="132">
                  <c:v>9.1451985870744925E-7</c:v>
                </c:pt>
                <c:pt idx="133">
                  <c:v>9.0483296426612763E-7</c:v>
                </c:pt>
                <c:pt idx="134">
                  <c:v>8.9524867658832377E-7</c:v>
                </c:pt>
                <c:pt idx="135">
                  <c:v>8.8576590882973797E-7</c:v>
                </c:pt>
                <c:pt idx="136">
                  <c:v>8.7638358565824619E-7</c:v>
                </c:pt>
                <c:pt idx="137">
                  <c:v>8.6710064313196469E-7</c:v>
                </c:pt>
                <c:pt idx="138">
                  <c:v>8.5791602857860565E-7</c:v>
                </c:pt>
                <c:pt idx="139">
                  <c:v>8.4882870047611156E-7</c:v>
                </c:pt>
                <c:pt idx="140">
                  <c:v>8.3983762833455102E-7</c:v>
                </c:pt>
                <c:pt idx="141">
                  <c:v>8.3094179257926597E-7</c:v>
                </c:pt>
                <c:pt idx="142">
                  <c:v>8.2214018443525604E-7</c:v>
                </c:pt>
                <c:pt idx="143">
                  <c:v>8.1343180581278707E-7</c:v>
                </c:pt>
                <c:pt idx="144">
                  <c:v>8.0481566919421099E-7</c:v>
                </c:pt>
                <c:pt idx="145">
                  <c:v>7.9629079752198445E-7</c:v>
                </c:pt>
                <c:pt idx="146">
                  <c:v>7.8785622408787176E-7</c:v>
                </c:pt>
                <c:pt idx="147">
                  <c:v>7.7951099242332491E-7</c:v>
                </c:pt>
                <c:pt idx="148">
                  <c:v>7.712541561910204E-7</c:v>
                </c:pt>
                <c:pt idx="149">
                  <c:v>7.6308477907754639E-7</c:v>
                </c:pt>
                <c:pt idx="150">
                  <c:v>7.5500193468722843E-7</c:v>
                </c:pt>
                <c:pt idx="151">
                  <c:v>7.4700470643707697E-7</c:v>
                </c:pt>
                <c:pt idx="152">
                  <c:v>7.3909218745284751E-7</c:v>
                </c:pt>
                <c:pt idx="153">
                  <c:v>7.3126348046620489E-7</c:v>
                </c:pt>
                <c:pt idx="154">
                  <c:v>7.2351769771297269E-7</c:v>
                </c:pt>
                <c:pt idx="155">
                  <c:v>7.1585396083246299E-7</c:v>
                </c:pt>
                <c:pt idx="156">
                  <c:v>7.082714007678724E-7</c:v>
                </c:pt>
                <c:pt idx="157">
                  <c:v>7.0076915766773085E-7</c:v>
                </c:pt>
                <c:pt idx="158">
                  <c:v>6.933463807883973E-7</c:v>
                </c:pt>
                <c:pt idx="159">
                  <c:v>6.8600222839758563E-7</c:v>
                </c:pt>
                <c:pt idx="160">
                  <c:v>6.7873586767891421E-7</c:v>
                </c:pt>
                <c:pt idx="161">
                  <c:v>6.7154647463746553E-7</c:v>
                </c:pt>
                <c:pt idx="162">
                  <c:v>6.6443323400634629E-7</c:v>
                </c:pt>
                <c:pt idx="163">
                  <c:v>6.5739533915423716E-7</c:v>
                </c:pt>
                <c:pt idx="164">
                  <c:v>6.5043199199392281E-7</c:v>
                </c:pt>
                <c:pt idx="165">
                  <c:v>6.4354240289178925E-7</c:v>
                </c:pt>
                <c:pt idx="166">
                  <c:v>6.3672579057828034E-7</c:v>
                </c:pt>
                <c:pt idx="167">
                  <c:v>6.2998138205930408E-7</c:v>
                </c:pt>
                <c:pt idx="168">
                  <c:v>6.2330841252857476E-7</c:v>
                </c:pt>
                <c:pt idx="169">
                  <c:v>6.1670612528088623E-7</c:v>
                </c:pt>
                <c:pt idx="170">
                  <c:v>6.1017377162630223E-7</c:v>
                </c:pt>
                <c:pt idx="171">
                  <c:v>6.0371061080525515E-7</c:v>
                </c:pt>
                <c:pt idx="172">
                  <c:v>5.9731590990454668E-7</c:v>
                </c:pt>
                <c:pt idx="173">
                  <c:v>5.9098894377423529E-7</c:v>
                </c:pt>
                <c:pt idx="174">
                  <c:v>5.8472899494540537E-7</c:v>
                </c:pt>
                <c:pt idx="175">
                  <c:v>5.7853535354880776E-7</c:v>
                </c:pt>
                <c:pt idx="176">
                  <c:v>5.7240731723436108E-7</c:v>
                </c:pt>
                <c:pt idx="177">
                  <c:v>5.6634419109150644E-7</c:v>
                </c:pt>
                <c:pt idx="178">
                  <c:v>5.6034528757040587E-7</c:v>
                </c:pt>
                <c:pt idx="179">
                  <c:v>5.5440992640397505E-7</c:v>
                </c:pt>
                <c:pt idx="180">
                  <c:v>5.4853743453074118E-7</c:v>
                </c:pt>
                <c:pt idx="181">
                  <c:v>5.4272714601852007E-7</c:v>
                </c:pt>
                <c:pt idx="182">
                  <c:v>5.3697840198889922E-7</c:v>
                </c:pt>
                <c:pt idx="183">
                  <c:v>5.3129055054252325E-7</c:v>
                </c:pt>
                <c:pt idx="184">
                  <c:v>5.2566294668516797E-7</c:v>
                </c:pt>
                <c:pt idx="185">
                  <c:v>5.2009495225459959E-7</c:v>
                </c:pt>
                <c:pt idx="186">
                  <c:v>5.1458593584820876E-7</c:v>
                </c:pt>
                <c:pt idx="187">
                  <c:v>5.0913527275140956E-7</c:v>
                </c:pt>
                <c:pt idx="188">
                  <c:v>5.0374234486679763E-7</c:v>
                </c:pt>
                <c:pt idx="189">
                  <c:v>4.9840654064405926E-7</c:v>
                </c:pt>
                <c:pt idx="190">
                  <c:v>4.931272550106225E-7</c:v>
                </c:pt>
                <c:pt idx="191">
                  <c:v>4.879038893030426E-7</c:v>
                </c:pt>
                <c:pt idx="192">
                  <c:v>4.8273585119911455E-7</c:v>
                </c:pt>
                <c:pt idx="193">
                  <c:v>4.7762255465070422E-7</c:v>
                </c:pt>
                <c:pt idx="194">
                  <c:v>4.725634198172922E-7</c:v>
                </c:pt>
                <c:pt idx="195">
                  <c:v>4.6755787300021938E-7</c:v>
                </c:pt>
                <c:pt idx="196">
                  <c:v>4.6260534657763141E-7</c:v>
                </c:pt>
                <c:pt idx="197">
                  <c:v>4.5770527894011124E-7</c:v>
                </c:pt>
                <c:pt idx="198">
                  <c:v>4.5285711442699254E-7</c:v>
                </c:pt>
                <c:pt idx="199">
                  <c:v>4.4806030326334984E-7</c:v>
                </c:pt>
                <c:pt idx="200">
                  <c:v>4.4331430149765298E-7</c:v>
                </c:pt>
              </c:numCache>
            </c:numRef>
          </c:yVal>
          <c:smooth val="1"/>
        </c:ser>
        <c:ser>
          <c:idx val="2"/>
          <c:order val="2"/>
          <c:tx>
            <c:v>Cu+</c:v>
          </c:tx>
          <c:marker>
            <c:symbol val="none"/>
          </c:marker>
          <c:xVal>
            <c:numRef>
              <c:f>Sheet1!$A$5:$A$205</c:f>
              <c:numCache>
                <c:formatCode>0.00E+00</c:formatCode>
                <c:ptCount val="201"/>
                <c:pt idx="0">
                  <c:v>0</c:v>
                </c:pt>
                <c:pt idx="1">
                  <c:v>6.0000000000000048E-8</c:v>
                </c:pt>
                <c:pt idx="2">
                  <c:v>1.200000000000001E-7</c:v>
                </c:pt>
                <c:pt idx="3">
                  <c:v>1.8000000000000013E-7</c:v>
                </c:pt>
                <c:pt idx="4">
                  <c:v>2.4000000000000019E-7</c:v>
                </c:pt>
                <c:pt idx="5">
                  <c:v>3.0000000000000025E-7</c:v>
                </c:pt>
                <c:pt idx="6">
                  <c:v>3.6000000000000031E-7</c:v>
                </c:pt>
                <c:pt idx="7">
                  <c:v>4.2000000000000037E-7</c:v>
                </c:pt>
                <c:pt idx="8">
                  <c:v>4.8000000000000038E-7</c:v>
                </c:pt>
                <c:pt idx="9">
                  <c:v>5.4000000000000044E-7</c:v>
                </c:pt>
                <c:pt idx="10">
                  <c:v>6.000000000000005E-7</c:v>
                </c:pt>
                <c:pt idx="11">
                  <c:v>6.6000000000000056E-7</c:v>
                </c:pt>
                <c:pt idx="12">
                  <c:v>7.2000000000000062E-7</c:v>
                </c:pt>
                <c:pt idx="13">
                  <c:v>7.8000000000000068E-7</c:v>
                </c:pt>
                <c:pt idx="14">
                  <c:v>8.4000000000000075E-7</c:v>
                </c:pt>
                <c:pt idx="15">
                  <c:v>9.0000000000000081E-7</c:v>
                </c:pt>
                <c:pt idx="16">
                  <c:v>9.6000000000000076E-7</c:v>
                </c:pt>
                <c:pt idx="17">
                  <c:v>1.0200000000000008E-6</c:v>
                </c:pt>
                <c:pt idx="18">
                  <c:v>1.0800000000000009E-6</c:v>
                </c:pt>
                <c:pt idx="19">
                  <c:v>1.1400000000000009E-6</c:v>
                </c:pt>
                <c:pt idx="20">
                  <c:v>1.200000000000001E-6</c:v>
                </c:pt>
                <c:pt idx="21">
                  <c:v>1.2600000000000011E-6</c:v>
                </c:pt>
                <c:pt idx="22">
                  <c:v>1.3200000000000011E-6</c:v>
                </c:pt>
                <c:pt idx="23">
                  <c:v>1.3800000000000012E-6</c:v>
                </c:pt>
                <c:pt idx="24">
                  <c:v>1.4400000000000012E-6</c:v>
                </c:pt>
                <c:pt idx="25">
                  <c:v>1.5000000000000013E-6</c:v>
                </c:pt>
                <c:pt idx="26">
                  <c:v>1.5600000000000014E-6</c:v>
                </c:pt>
                <c:pt idx="27">
                  <c:v>1.6200000000000014E-6</c:v>
                </c:pt>
                <c:pt idx="28">
                  <c:v>1.6800000000000015E-6</c:v>
                </c:pt>
                <c:pt idx="29">
                  <c:v>1.7400000000000016E-6</c:v>
                </c:pt>
                <c:pt idx="30">
                  <c:v>1.8000000000000016E-6</c:v>
                </c:pt>
                <c:pt idx="31">
                  <c:v>1.8600000000000017E-6</c:v>
                </c:pt>
                <c:pt idx="32">
                  <c:v>1.9200000000000015E-6</c:v>
                </c:pt>
                <c:pt idx="33">
                  <c:v>1.9800000000000014E-6</c:v>
                </c:pt>
                <c:pt idx="34">
                  <c:v>2.0400000000000012E-6</c:v>
                </c:pt>
                <c:pt idx="35">
                  <c:v>2.1000000000000011E-6</c:v>
                </c:pt>
                <c:pt idx="36">
                  <c:v>2.1600000000000009E-6</c:v>
                </c:pt>
                <c:pt idx="37">
                  <c:v>2.2200000000000008E-6</c:v>
                </c:pt>
                <c:pt idx="38">
                  <c:v>2.2800000000000006E-6</c:v>
                </c:pt>
                <c:pt idx="39">
                  <c:v>2.3400000000000005E-6</c:v>
                </c:pt>
                <c:pt idx="40">
                  <c:v>2.4000000000000003E-6</c:v>
                </c:pt>
                <c:pt idx="41">
                  <c:v>2.4600000000000002E-6</c:v>
                </c:pt>
                <c:pt idx="42">
                  <c:v>2.52E-6</c:v>
                </c:pt>
                <c:pt idx="43">
                  <c:v>2.5799999999999999E-6</c:v>
                </c:pt>
                <c:pt idx="44">
                  <c:v>2.6399999999999997E-6</c:v>
                </c:pt>
                <c:pt idx="45">
                  <c:v>2.6999999999999996E-6</c:v>
                </c:pt>
                <c:pt idx="46">
                  <c:v>2.7599999999999994E-6</c:v>
                </c:pt>
                <c:pt idx="47">
                  <c:v>2.8199999999999993E-6</c:v>
                </c:pt>
                <c:pt idx="48">
                  <c:v>2.8799999999999991E-6</c:v>
                </c:pt>
                <c:pt idx="49">
                  <c:v>2.939999999999999E-6</c:v>
                </c:pt>
                <c:pt idx="50">
                  <c:v>2.9999999999999988E-6</c:v>
                </c:pt>
                <c:pt idx="51">
                  <c:v>3.0599999999999987E-6</c:v>
                </c:pt>
                <c:pt idx="52">
                  <c:v>3.1199999999999985E-6</c:v>
                </c:pt>
                <c:pt idx="53">
                  <c:v>3.1799999999999984E-6</c:v>
                </c:pt>
                <c:pt idx="54">
                  <c:v>3.2399999999999982E-6</c:v>
                </c:pt>
                <c:pt idx="55">
                  <c:v>3.2999999999999981E-6</c:v>
                </c:pt>
                <c:pt idx="56">
                  <c:v>3.3599999999999979E-6</c:v>
                </c:pt>
                <c:pt idx="57">
                  <c:v>3.4199999999999977E-6</c:v>
                </c:pt>
                <c:pt idx="58">
                  <c:v>3.4799999999999976E-6</c:v>
                </c:pt>
                <c:pt idx="59">
                  <c:v>3.5399999999999974E-6</c:v>
                </c:pt>
                <c:pt idx="60">
                  <c:v>3.5999999999999973E-6</c:v>
                </c:pt>
                <c:pt idx="61">
                  <c:v>3.6599999999999971E-6</c:v>
                </c:pt>
                <c:pt idx="62">
                  <c:v>3.719999999999997E-6</c:v>
                </c:pt>
                <c:pt idx="63">
                  <c:v>3.7799999999999968E-6</c:v>
                </c:pt>
                <c:pt idx="64">
                  <c:v>3.8399999999999971E-6</c:v>
                </c:pt>
                <c:pt idx="65">
                  <c:v>3.8999999999999974E-6</c:v>
                </c:pt>
                <c:pt idx="66">
                  <c:v>3.9599999999999977E-6</c:v>
                </c:pt>
                <c:pt idx="67">
                  <c:v>4.0199999999999979E-6</c:v>
                </c:pt>
                <c:pt idx="68">
                  <c:v>4.0799999999999982E-6</c:v>
                </c:pt>
                <c:pt idx="69">
                  <c:v>4.1399999999999985E-6</c:v>
                </c:pt>
                <c:pt idx="70">
                  <c:v>4.1999999999999988E-6</c:v>
                </c:pt>
                <c:pt idx="71">
                  <c:v>4.259999999999999E-6</c:v>
                </c:pt>
                <c:pt idx="72">
                  <c:v>4.3199999999999993E-6</c:v>
                </c:pt>
                <c:pt idx="73">
                  <c:v>4.3799999999999996E-6</c:v>
                </c:pt>
                <c:pt idx="74">
                  <c:v>4.4399999999999998E-6</c:v>
                </c:pt>
                <c:pt idx="75">
                  <c:v>4.5000000000000001E-6</c:v>
                </c:pt>
                <c:pt idx="76">
                  <c:v>4.5600000000000004E-6</c:v>
                </c:pt>
                <c:pt idx="77">
                  <c:v>4.6200000000000007E-6</c:v>
                </c:pt>
                <c:pt idx="78">
                  <c:v>4.6800000000000009E-6</c:v>
                </c:pt>
                <c:pt idx="79">
                  <c:v>4.7400000000000012E-6</c:v>
                </c:pt>
                <c:pt idx="80">
                  <c:v>4.8000000000000015E-6</c:v>
                </c:pt>
                <c:pt idx="81">
                  <c:v>4.8600000000000017E-6</c:v>
                </c:pt>
                <c:pt idx="82">
                  <c:v>4.920000000000002E-6</c:v>
                </c:pt>
                <c:pt idx="83">
                  <c:v>4.9800000000000023E-6</c:v>
                </c:pt>
                <c:pt idx="84">
                  <c:v>5.0400000000000026E-6</c:v>
                </c:pt>
                <c:pt idx="85">
                  <c:v>5.1000000000000028E-6</c:v>
                </c:pt>
                <c:pt idx="86">
                  <c:v>5.1600000000000031E-6</c:v>
                </c:pt>
                <c:pt idx="87">
                  <c:v>5.2200000000000034E-6</c:v>
                </c:pt>
                <c:pt idx="88">
                  <c:v>5.2800000000000037E-6</c:v>
                </c:pt>
                <c:pt idx="89">
                  <c:v>5.3400000000000039E-6</c:v>
                </c:pt>
                <c:pt idx="90">
                  <c:v>5.4000000000000042E-6</c:v>
                </c:pt>
                <c:pt idx="91">
                  <c:v>5.4600000000000045E-6</c:v>
                </c:pt>
                <c:pt idx="92">
                  <c:v>5.5200000000000047E-6</c:v>
                </c:pt>
                <c:pt idx="93">
                  <c:v>5.580000000000005E-6</c:v>
                </c:pt>
                <c:pt idx="94">
                  <c:v>5.6400000000000053E-6</c:v>
                </c:pt>
                <c:pt idx="95">
                  <c:v>5.7000000000000056E-6</c:v>
                </c:pt>
                <c:pt idx="96">
                  <c:v>5.7600000000000058E-6</c:v>
                </c:pt>
                <c:pt idx="97">
                  <c:v>5.8200000000000061E-6</c:v>
                </c:pt>
                <c:pt idx="98">
                  <c:v>5.8800000000000064E-6</c:v>
                </c:pt>
                <c:pt idx="99">
                  <c:v>5.9400000000000067E-6</c:v>
                </c:pt>
                <c:pt idx="100">
                  <c:v>6.0000000000000069E-6</c:v>
                </c:pt>
                <c:pt idx="101">
                  <c:v>6.0600000000000072E-6</c:v>
                </c:pt>
                <c:pt idx="102">
                  <c:v>6.1200000000000075E-6</c:v>
                </c:pt>
                <c:pt idx="103">
                  <c:v>6.1800000000000077E-6</c:v>
                </c:pt>
                <c:pt idx="104">
                  <c:v>6.240000000000008E-6</c:v>
                </c:pt>
                <c:pt idx="105">
                  <c:v>6.3000000000000083E-6</c:v>
                </c:pt>
                <c:pt idx="106">
                  <c:v>6.3600000000000086E-6</c:v>
                </c:pt>
                <c:pt idx="107">
                  <c:v>6.4200000000000088E-6</c:v>
                </c:pt>
                <c:pt idx="108">
                  <c:v>6.4800000000000091E-6</c:v>
                </c:pt>
                <c:pt idx="109">
                  <c:v>6.5400000000000094E-6</c:v>
                </c:pt>
                <c:pt idx="110">
                  <c:v>6.6000000000000097E-6</c:v>
                </c:pt>
                <c:pt idx="111">
                  <c:v>6.6600000000000099E-6</c:v>
                </c:pt>
                <c:pt idx="112">
                  <c:v>6.7200000000000102E-6</c:v>
                </c:pt>
                <c:pt idx="113">
                  <c:v>6.7800000000000105E-6</c:v>
                </c:pt>
                <c:pt idx="114">
                  <c:v>6.8400000000000107E-6</c:v>
                </c:pt>
                <c:pt idx="115">
                  <c:v>6.900000000000011E-6</c:v>
                </c:pt>
                <c:pt idx="116">
                  <c:v>6.9600000000000113E-6</c:v>
                </c:pt>
                <c:pt idx="117">
                  <c:v>7.0200000000000116E-6</c:v>
                </c:pt>
                <c:pt idx="118">
                  <c:v>7.0800000000000118E-6</c:v>
                </c:pt>
                <c:pt idx="119">
                  <c:v>7.1400000000000121E-6</c:v>
                </c:pt>
                <c:pt idx="120">
                  <c:v>7.2000000000000124E-6</c:v>
                </c:pt>
                <c:pt idx="121">
                  <c:v>7.2600000000000127E-6</c:v>
                </c:pt>
                <c:pt idx="122">
                  <c:v>7.3200000000000129E-6</c:v>
                </c:pt>
                <c:pt idx="123">
                  <c:v>7.3800000000000132E-6</c:v>
                </c:pt>
                <c:pt idx="124">
                  <c:v>7.4400000000000135E-6</c:v>
                </c:pt>
                <c:pt idx="125">
                  <c:v>7.5000000000000137E-6</c:v>
                </c:pt>
                <c:pt idx="126">
                  <c:v>7.560000000000014E-6</c:v>
                </c:pt>
                <c:pt idx="127">
                  <c:v>7.6200000000000143E-6</c:v>
                </c:pt>
                <c:pt idx="128">
                  <c:v>7.6800000000000146E-6</c:v>
                </c:pt>
                <c:pt idx="129">
                  <c:v>7.740000000000014E-6</c:v>
                </c:pt>
                <c:pt idx="130">
                  <c:v>7.8000000000000134E-6</c:v>
                </c:pt>
                <c:pt idx="131">
                  <c:v>7.8600000000000128E-6</c:v>
                </c:pt>
                <c:pt idx="132">
                  <c:v>7.9200000000000123E-6</c:v>
                </c:pt>
                <c:pt idx="133">
                  <c:v>7.9800000000000117E-6</c:v>
                </c:pt>
                <c:pt idx="134">
                  <c:v>8.0400000000000111E-6</c:v>
                </c:pt>
                <c:pt idx="135">
                  <c:v>8.1000000000000105E-6</c:v>
                </c:pt>
                <c:pt idx="136">
                  <c:v>8.16000000000001E-6</c:v>
                </c:pt>
                <c:pt idx="137">
                  <c:v>8.2200000000000094E-6</c:v>
                </c:pt>
                <c:pt idx="138">
                  <c:v>8.2800000000000088E-6</c:v>
                </c:pt>
                <c:pt idx="139">
                  <c:v>8.3400000000000082E-6</c:v>
                </c:pt>
                <c:pt idx="140">
                  <c:v>8.4000000000000077E-6</c:v>
                </c:pt>
                <c:pt idx="141">
                  <c:v>8.4600000000000071E-6</c:v>
                </c:pt>
                <c:pt idx="142">
                  <c:v>8.5200000000000065E-6</c:v>
                </c:pt>
                <c:pt idx="143">
                  <c:v>8.5800000000000059E-6</c:v>
                </c:pt>
                <c:pt idx="144">
                  <c:v>8.6400000000000054E-6</c:v>
                </c:pt>
                <c:pt idx="145">
                  <c:v>8.7000000000000048E-6</c:v>
                </c:pt>
                <c:pt idx="146">
                  <c:v>8.7600000000000042E-6</c:v>
                </c:pt>
                <c:pt idx="147">
                  <c:v>8.8200000000000036E-6</c:v>
                </c:pt>
                <c:pt idx="148">
                  <c:v>8.8800000000000031E-6</c:v>
                </c:pt>
                <c:pt idx="149">
                  <c:v>8.9400000000000025E-6</c:v>
                </c:pt>
                <c:pt idx="150">
                  <c:v>9.0000000000000019E-6</c:v>
                </c:pt>
                <c:pt idx="151">
                  <c:v>9.0600000000000013E-6</c:v>
                </c:pt>
                <c:pt idx="152">
                  <c:v>9.1200000000000008E-6</c:v>
                </c:pt>
                <c:pt idx="153">
                  <c:v>9.1800000000000002E-6</c:v>
                </c:pt>
                <c:pt idx="154">
                  <c:v>9.2399999999999996E-6</c:v>
                </c:pt>
                <c:pt idx="155">
                  <c:v>9.299999999999999E-6</c:v>
                </c:pt>
                <c:pt idx="156">
                  <c:v>9.3599999999999985E-6</c:v>
                </c:pt>
                <c:pt idx="157">
                  <c:v>9.4199999999999979E-6</c:v>
                </c:pt>
                <c:pt idx="158">
                  <c:v>9.4799999999999973E-6</c:v>
                </c:pt>
                <c:pt idx="159">
                  <c:v>9.5399999999999968E-6</c:v>
                </c:pt>
                <c:pt idx="160">
                  <c:v>9.5999999999999962E-6</c:v>
                </c:pt>
                <c:pt idx="161">
                  <c:v>9.6599999999999956E-6</c:v>
                </c:pt>
                <c:pt idx="162">
                  <c:v>9.719999999999995E-6</c:v>
                </c:pt>
                <c:pt idx="163">
                  <c:v>9.7799999999999945E-6</c:v>
                </c:pt>
                <c:pt idx="164">
                  <c:v>9.8399999999999939E-6</c:v>
                </c:pt>
                <c:pt idx="165">
                  <c:v>9.8999999999999933E-6</c:v>
                </c:pt>
                <c:pt idx="166">
                  <c:v>9.9599999999999927E-6</c:v>
                </c:pt>
                <c:pt idx="167">
                  <c:v>1.0019999999999992E-5</c:v>
                </c:pt>
                <c:pt idx="168">
                  <c:v>1.0079999999999992E-5</c:v>
                </c:pt>
                <c:pt idx="169">
                  <c:v>1.0139999999999991E-5</c:v>
                </c:pt>
                <c:pt idx="170">
                  <c:v>1.019999999999999E-5</c:v>
                </c:pt>
                <c:pt idx="171">
                  <c:v>1.025999999999999E-5</c:v>
                </c:pt>
                <c:pt idx="172">
                  <c:v>1.0319999999999989E-5</c:v>
                </c:pt>
                <c:pt idx="173">
                  <c:v>1.0379999999999989E-5</c:v>
                </c:pt>
                <c:pt idx="174">
                  <c:v>1.0439999999999988E-5</c:v>
                </c:pt>
                <c:pt idx="175">
                  <c:v>1.0499999999999988E-5</c:v>
                </c:pt>
                <c:pt idx="176">
                  <c:v>1.0559999999999987E-5</c:v>
                </c:pt>
                <c:pt idx="177">
                  <c:v>1.0619999999999986E-5</c:v>
                </c:pt>
                <c:pt idx="178">
                  <c:v>1.0679999999999986E-5</c:v>
                </c:pt>
                <c:pt idx="179">
                  <c:v>1.0739999999999985E-5</c:v>
                </c:pt>
                <c:pt idx="180">
                  <c:v>1.0799999999999985E-5</c:v>
                </c:pt>
                <c:pt idx="181">
                  <c:v>1.0859999999999984E-5</c:v>
                </c:pt>
                <c:pt idx="182">
                  <c:v>1.0919999999999984E-5</c:v>
                </c:pt>
                <c:pt idx="183">
                  <c:v>1.0979999999999983E-5</c:v>
                </c:pt>
                <c:pt idx="184">
                  <c:v>1.1039999999999982E-5</c:v>
                </c:pt>
                <c:pt idx="185">
                  <c:v>1.1099999999999982E-5</c:v>
                </c:pt>
                <c:pt idx="186">
                  <c:v>1.1159999999999981E-5</c:v>
                </c:pt>
                <c:pt idx="187">
                  <c:v>1.1219999999999981E-5</c:v>
                </c:pt>
                <c:pt idx="188">
                  <c:v>1.127999999999998E-5</c:v>
                </c:pt>
                <c:pt idx="189">
                  <c:v>1.133999999999998E-5</c:v>
                </c:pt>
                <c:pt idx="190">
                  <c:v>1.1399999999999979E-5</c:v>
                </c:pt>
                <c:pt idx="191">
                  <c:v>1.1459999999999978E-5</c:v>
                </c:pt>
                <c:pt idx="192">
                  <c:v>1.1519999999999978E-5</c:v>
                </c:pt>
                <c:pt idx="193">
                  <c:v>1.1579999999999977E-5</c:v>
                </c:pt>
                <c:pt idx="194">
                  <c:v>1.1639999999999977E-5</c:v>
                </c:pt>
                <c:pt idx="195">
                  <c:v>1.1699999999999976E-5</c:v>
                </c:pt>
                <c:pt idx="196">
                  <c:v>1.1759999999999975E-5</c:v>
                </c:pt>
                <c:pt idx="197">
                  <c:v>1.1819999999999975E-5</c:v>
                </c:pt>
                <c:pt idx="198">
                  <c:v>1.1879999999999974E-5</c:v>
                </c:pt>
                <c:pt idx="199">
                  <c:v>1.1939999999999974E-5</c:v>
                </c:pt>
                <c:pt idx="200">
                  <c:v>1.1999999999999973E-5</c:v>
                </c:pt>
              </c:numCache>
            </c:numRef>
          </c:xVal>
          <c:yVal>
            <c:numRef>
              <c:f>Sheet1!$D$5:$D$205</c:f>
              <c:numCache>
                <c:formatCode>General</c:formatCode>
                <c:ptCount val="201"/>
                <c:pt idx="0">
                  <c:v>0</c:v>
                </c:pt>
                <c:pt idx="1">
                  <c:v>9.509694892853028E-9</c:v>
                </c:pt>
                <c:pt idx="2">
                  <c:v>3.5668392548002806E-8</c:v>
                </c:pt>
                <c:pt idx="3">
                  <c:v>7.5389844942883598E-8</c:v>
                </c:pt>
                <c:pt idx="4">
                  <c:v>1.2612602486330448E-7</c:v>
                </c:pt>
                <c:pt idx="5">
                  <c:v>1.8577360016838852E-7</c:v>
                </c:pt>
                <c:pt idx="6">
                  <c:v>2.5259665631798159E-7</c:v>
                </c:pt>
                <c:pt idx="7">
                  <c:v>3.2516284438314114E-7</c:v>
                </c:pt>
                <c:pt idx="8">
                  <c:v>4.0229062215595414E-7</c:v>
                </c:pt>
                <c:pt idx="9">
                  <c:v>4.8300566117509999E-7</c:v>
                </c:pt>
                <c:pt idx="10">
                  <c:v>5.6650482728929588E-7</c:v>
                </c:pt>
                <c:pt idx="11">
                  <c:v>6.5212641902123171E-7</c:v>
                </c:pt>
                <c:pt idx="12">
                  <c:v>7.3932557657494742E-7</c:v>
                </c:pt>
                <c:pt idx="13">
                  <c:v>8.2765396319925191E-7</c:v>
                </c:pt>
                <c:pt idx="14">
                  <c:v>9.1674297667729949E-7</c:v>
                </c:pt>
                <c:pt idx="15">
                  <c:v>1.0062898776586204E-6</c:v>
                </c:pt>
                <c:pt idx="16">
                  <c:v>1.0960463280943801E-6</c:v>
                </c:pt>
                <c:pt idx="17">
                  <c:v>1.1858089210714362E-6</c:v>
                </c:pt>
                <c:pt idx="18">
                  <c:v>1.2754113560814429E-6</c:v>
                </c:pt>
                <c:pt idx="19">
                  <c:v>1.3647179738648309E-6</c:v>
                </c:pt>
                <c:pt idx="20">
                  <c:v>1.4536184146314002E-6</c:v>
                </c:pt>
                <c:pt idx="21">
                  <c:v>1.54202320449357E-6</c:v>
                </c:pt>
                <c:pt idx="22">
                  <c:v>1.629860108853698E-6</c:v>
                </c:pt>
                <c:pt idx="23">
                  <c:v>1.7170711195021095E-6</c:v>
                </c:pt>
                <c:pt idx="24">
                  <c:v>1.8036099653305127E-6</c:v>
                </c:pt>
                <c:pt idx="25">
                  <c:v>1.8894400556922277E-6</c:v>
                </c:pt>
                <c:pt idx="26">
                  <c:v>1.9745327812443314E-6</c:v>
                </c:pt>
                <c:pt idx="27">
                  <c:v>2.0588661101652074E-6</c:v>
                </c:pt>
                <c:pt idx="28">
                  <c:v>2.1424234284305789E-6</c:v>
                </c:pt>
                <c:pt idx="29">
                  <c:v>2.2251925817462983E-6</c:v>
                </c:pt>
                <c:pt idx="30">
                  <c:v>2.3071650841026037E-6</c:v>
                </c:pt>
                <c:pt idx="31">
                  <c:v>2.3883354640011312E-6</c:v>
                </c:pt>
                <c:pt idx="32">
                  <c:v>2.4687007244352181E-6</c:v>
                </c:pt>
                <c:pt idx="33">
                  <c:v>2.548259896859514E-6</c:v>
                </c:pt>
                <c:pt idx="34">
                  <c:v>2.6270136728185282E-6</c:v>
                </c:pt>
                <c:pt idx="35">
                  <c:v>2.7049640997407255E-6</c:v>
                </c:pt>
                <c:pt idx="36">
                  <c:v>2.7821143297490984E-6</c:v>
                </c:pt>
                <c:pt idx="37">
                  <c:v>2.8584684122759341E-6</c:v>
                </c:pt>
                <c:pt idx="38">
                  <c:v>2.934031122870056E-6</c:v>
                </c:pt>
                <c:pt idx="39">
                  <c:v>3.008807821907145E-6</c:v>
                </c:pt>
                <c:pt idx="40">
                  <c:v>3.0828043380064068E-6</c:v>
                </c:pt>
                <c:pt idx="41">
                  <c:v>3.1560268718597487E-6</c:v>
                </c:pt>
                <c:pt idx="42">
                  <c:v>3.2284819169255043E-6</c:v>
                </c:pt>
                <c:pt idx="43">
                  <c:v>3.3001761940552524E-6</c:v>
                </c:pt>
                <c:pt idx="44">
                  <c:v>3.3711165976314662E-6</c:v>
                </c:pt>
                <c:pt idx="45">
                  <c:v>3.4413101512146818E-6</c:v>
                </c:pt>
                <c:pt idx="46">
                  <c:v>3.5107639710464083E-6</c:v>
                </c:pt>
                <c:pt idx="47">
                  <c:v>3.5794852360415343E-6</c:v>
                </c:pt>
                <c:pt idx="48">
                  <c:v>3.647481163141151E-6</c:v>
                </c:pt>
                <c:pt idx="49">
                  <c:v>3.714758987093041E-6</c:v>
                </c:pt>
                <c:pt idx="50">
                  <c:v>3.7813259438890469E-6</c:v>
                </c:pt>
                <c:pt idx="51">
                  <c:v>3.8471892572225093E-6</c:v>
                </c:pt>
                <c:pt idx="52">
                  <c:v>3.9123561274395692E-6</c:v>
                </c:pt>
                <c:pt idx="53">
                  <c:v>3.9768337225496243E-6</c:v>
                </c:pt>
                <c:pt idx="54">
                  <c:v>4.0406291709356763E-6</c:v>
                </c:pt>
                <c:pt idx="55">
                  <c:v>4.1037495554678405E-6</c:v>
                </c:pt>
                <c:pt idx="56">
                  <c:v>4.1662019087747511E-6</c:v>
                </c:pt>
                <c:pt idx="57">
                  <c:v>4.2279932094703111E-6</c:v>
                </c:pt>
                <c:pt idx="58">
                  <c:v>4.289130379168371E-6</c:v>
                </c:pt>
                <c:pt idx="59">
                  <c:v>4.3496202801470726E-6</c:v>
                </c:pt>
                <c:pt idx="60">
                  <c:v>4.4094697135485805E-6</c:v>
                </c:pt>
                <c:pt idx="61">
                  <c:v>4.4686854180198277E-6</c:v>
                </c:pt>
                <c:pt idx="62">
                  <c:v>4.5272740687163106E-6</c:v>
                </c:pt>
                <c:pt idx="63">
                  <c:v>4.5852422766045014E-6</c:v>
                </c:pt>
                <c:pt idx="64">
                  <c:v>4.6425965880096758E-6</c:v>
                </c:pt>
                <c:pt idx="65">
                  <c:v>4.6993434843651972E-6</c:v>
                </c:pt>
                <c:pt idx="66">
                  <c:v>4.7554893821269934E-6</c:v>
                </c:pt>
                <c:pt idx="67">
                  <c:v>4.8110406328231629E-6</c:v>
                </c:pt>
                <c:pt idx="68">
                  <c:v>4.866003523214051E-6</c:v>
                </c:pt>
                <c:pt idx="69">
                  <c:v>4.9203842755422851E-6</c:v>
                </c:pt>
                <c:pt idx="70">
                  <c:v>4.9741890478558975E-6</c:v>
                </c:pt>
                <c:pt idx="71">
                  <c:v>5.0274239343906221E-6</c:v>
                </c:pt>
                <c:pt idx="72">
                  <c:v>5.0800949659998641E-6</c:v>
                </c:pt>
                <c:pt idx="73">
                  <c:v>5.1322081106228375E-6</c:v>
                </c:pt>
                <c:pt idx="74">
                  <c:v>5.1837692737830388E-6</c:v>
                </c:pt>
                <c:pt idx="75">
                  <c:v>5.2347842991106388E-6</c:v>
                </c:pt>
                <c:pt idx="76">
                  <c:v>5.2852589688834217E-6</c:v>
                </c:pt>
                <c:pt idx="77">
                  <c:v>5.3351990045819332E-6</c:v>
                </c:pt>
                <c:pt idx="78">
                  <c:v>5.3846100674551746E-6</c:v>
                </c:pt>
                <c:pt idx="79">
                  <c:v>5.4334977590939484E-6</c:v>
                </c:pt>
                <c:pt idx="80">
                  <c:v>5.4818676220093111E-6</c:v>
                </c:pt>
                <c:pt idx="81">
                  <c:v>5.5297251402142374E-6</c:v>
                </c:pt>
                <c:pt idx="82">
                  <c:v>5.5770757398067478E-6</c:v>
                </c:pt>
                <c:pt idx="83">
                  <c:v>5.6239247895532299E-6</c:v>
                </c:pt>
                <c:pt idx="84">
                  <c:v>5.6702776014708005E-6</c:v>
                </c:pt>
                <c:pt idx="85">
                  <c:v>5.7161394314078343E-6</c:v>
                </c:pt>
                <c:pt idx="86">
                  <c:v>5.7615154796219134E-6</c:v>
                </c:pt>
                <c:pt idx="87">
                  <c:v>5.806410891354611E-6</c:v>
                </c:pt>
                <c:pt idx="88">
                  <c:v>5.850830757402641E-6</c:v>
                </c:pt>
                <c:pt idx="89">
                  <c:v>5.8947801146849417E-6</c:v>
                </c:pt>
                <c:pt idx="90">
                  <c:v>5.9382639468054604E-6</c:v>
                </c:pt>
                <c:pt idx="91">
                  <c:v>5.9812871846113231E-6</c:v>
                </c:pt>
                <c:pt idx="92">
                  <c:v>6.0238547067462418E-6</c:v>
                </c:pt>
                <c:pt idx="93">
                  <c:v>6.0659713401990051E-6</c:v>
                </c:pt>
                <c:pt idx="94">
                  <c:v>6.1076418608469156E-6</c:v>
                </c:pt>
                <c:pt idx="95">
                  <c:v>6.1488709939941463E-6</c:v>
                </c:pt>
                <c:pt idx="96">
                  <c:v>6.1896634149048851E-6</c:v>
                </c:pt>
                <c:pt idx="97">
                  <c:v>6.2300237493313086E-6</c:v>
                </c:pt>
                <c:pt idx="98">
                  <c:v>6.2699565740362898E-6</c:v>
                </c:pt>
                <c:pt idx="99">
                  <c:v>6.3094664173109034E-6</c:v>
                </c:pt>
                <c:pt idx="100">
                  <c:v>6.3485577594866664E-6</c:v>
                </c:pt>
                <c:pt idx="101">
                  <c:v>6.3872350334425772E-6</c:v>
                </c:pt>
                <c:pt idx="102">
                  <c:v>6.4255026251069398E-6</c:v>
                </c:pt>
                <c:pt idx="103">
                  <c:v>6.4633648739540231E-6</c:v>
                </c:pt>
                <c:pt idx="104">
                  <c:v>6.5008260734955673E-6</c:v>
                </c:pt>
                <c:pt idx="105">
                  <c:v>6.5378904717671801E-6</c:v>
                </c:pt>
                <c:pt idx="106">
                  <c:v>6.5745622718096591E-6</c:v>
                </c:pt>
                <c:pt idx="107">
                  <c:v>6.6108456321452931E-6</c:v>
                </c:pt>
                <c:pt idx="108">
                  <c:v>6.6467446672491401E-6</c:v>
                </c:pt>
                <c:pt idx="109">
                  <c:v>6.6822634480154049E-6</c:v>
                </c:pt>
                <c:pt idx="110">
                  <c:v>6.7174060022188672E-6</c:v>
                </c:pt>
                <c:pt idx="111">
                  <c:v>6.7521763149714788E-6</c:v>
                </c:pt>
                <c:pt idx="112">
                  <c:v>6.7865783291741517E-6</c:v>
                </c:pt>
                <c:pt idx="113">
                  <c:v>6.8206159459637559E-6</c:v>
                </c:pt>
                <c:pt idx="114">
                  <c:v>6.854293025155435E-6</c:v>
                </c:pt>
                <c:pt idx="115">
                  <c:v>6.8876133856802188E-6</c:v>
                </c:pt>
                <c:pt idx="116">
                  <c:v>6.9205808060180269E-6</c:v>
                </c:pt>
                <c:pt idx="117">
                  <c:v>6.9531990246261052E-6</c:v>
                </c:pt>
                <c:pt idx="118">
                  <c:v>6.9854717403629077E-6</c:v>
                </c:pt>
                <c:pt idx="119">
                  <c:v>7.0174026129075226E-6</c:v>
                </c:pt>
                <c:pt idx="120">
                  <c:v>7.0489952631746294E-6</c:v>
                </c:pt>
                <c:pt idx="121">
                  <c:v>7.0802532737250983E-6</c:v>
                </c:pt>
                <c:pt idx="122">
                  <c:v>7.1111801891722245E-6</c:v>
                </c:pt>
                <c:pt idx="123">
                  <c:v>7.1417795165836622E-6</c:v>
                </c:pt>
                <c:pt idx="124">
                  <c:v>7.1720547258791121E-6</c:v>
                </c:pt>
                <c:pt idx="125">
                  <c:v>7.2020092502237947E-6</c:v>
                </c:pt>
                <c:pt idx="126">
                  <c:v>7.2316464864177573E-6</c:v>
                </c:pt>
                <c:pt idx="127">
                  <c:v>7.2609697952810551E-6</c:v>
                </c:pt>
                <c:pt idx="128">
                  <c:v>7.2899825020348689E-6</c:v>
                </c:pt>
                <c:pt idx="129">
                  <c:v>7.3186878966785624E-6</c:v>
                </c:pt>
                <c:pt idx="130">
                  <c:v>7.3470892343627656E-6</c:v>
                </c:pt>
                <c:pt idx="131">
                  <c:v>7.3751897357584967E-6</c:v>
                </c:pt>
                <c:pt idx="132">
                  <c:v>7.4029925874223861E-6</c:v>
                </c:pt>
                <c:pt idx="133">
                  <c:v>7.4305009421580213E-6</c:v>
                </c:pt>
                <c:pt idx="134">
                  <c:v>7.4577179193734688E-6</c:v>
                </c:pt>
                <c:pt idx="135">
                  <c:v>7.4846466054350021E-6</c:v>
                </c:pt>
                <c:pt idx="136">
                  <c:v>7.5112900540171009E-6</c:v>
                </c:pt>
                <c:pt idx="137">
                  <c:v>7.5376512864487296E-6</c:v>
                </c:pt>
                <c:pt idx="138">
                  <c:v>7.5637332920559416E-6</c:v>
                </c:pt>
                <c:pt idx="139">
                  <c:v>7.5895390285008807E-6</c:v>
                </c:pt>
                <c:pt idx="140">
                  <c:v>7.6150714221171549E-6</c:v>
                </c:pt>
                <c:pt idx="141">
                  <c:v>7.6403333682416977E-6</c:v>
                </c:pt>
                <c:pt idx="142">
                  <c:v>7.6653277315430811E-6</c:v>
                </c:pt>
                <c:pt idx="143">
                  <c:v>7.6900573463463665E-6</c:v>
                </c:pt>
                <c:pt idx="144">
                  <c:v>7.714525016954522E-6</c:v>
                </c:pt>
                <c:pt idx="145">
                  <c:v>7.7387335179664151E-6</c:v>
                </c:pt>
                <c:pt idx="146">
                  <c:v>7.7626855945914504E-6</c:v>
                </c:pt>
                <c:pt idx="147">
                  <c:v>7.7863839629608824E-6</c:v>
                </c:pt>
                <c:pt idx="148">
                  <c:v>7.8098313104358006E-6</c:v>
                </c:pt>
                <c:pt idx="149">
                  <c:v>7.8330302959118984E-6</c:v>
                </c:pt>
                <c:pt idx="150">
                  <c:v>7.8559835501209644E-6</c:v>
                </c:pt>
                <c:pt idx="151">
                  <c:v>7.8786936759292126E-6</c:v>
                </c:pt>
                <c:pt idx="152">
                  <c:v>7.9011632486324511E-6</c:v>
                </c:pt>
                <c:pt idx="153">
                  <c:v>7.9233948162481036E-6</c:v>
                </c:pt>
                <c:pt idx="154">
                  <c:v>7.9453908998041598E-6</c:v>
                </c:pt>
                <c:pt idx="155">
                  <c:v>7.9671539936250536E-6</c:v>
                </c:pt>
                <c:pt idx="156">
                  <c:v>7.9886865656145179E-6</c:v>
                </c:pt>
                <c:pt idx="157">
                  <c:v>8.0099910575354362E-6</c:v>
                </c:pt>
                <c:pt idx="158">
                  <c:v>8.0310698852867393E-6</c:v>
                </c:pt>
                <c:pt idx="159">
                  <c:v>8.0519254391773674E-6</c:v>
                </c:pt>
                <c:pt idx="160">
                  <c:v>8.0725600841973181E-6</c:v>
                </c:pt>
                <c:pt idx="161">
                  <c:v>8.0929761602858416E-6</c:v>
                </c:pt>
                <c:pt idx="162">
                  <c:v>8.1131759825967847E-6</c:v>
                </c:pt>
                <c:pt idx="163">
                  <c:v>8.1331618417611263E-6</c:v>
                </c:pt>
                <c:pt idx="164">
                  <c:v>8.1529360041467257E-6</c:v>
                </c:pt>
                <c:pt idx="165">
                  <c:v>8.1725007121153355E-6</c:v>
                </c:pt>
                <c:pt idx="166">
                  <c:v>8.1918581842768716E-6</c:v>
                </c:pt>
                <c:pt idx="167">
                  <c:v>8.2110106157410063E-6</c:v>
                </c:pt>
                <c:pt idx="168">
                  <c:v>8.2299601783660954E-6</c:v>
                </c:pt>
                <c:pt idx="169">
                  <c:v>8.248709021005454E-6</c:v>
                </c:pt>
                <c:pt idx="170">
                  <c:v>8.2672592697510361E-6</c:v>
                </c:pt>
                <c:pt idx="171">
                  <c:v>8.2856130281745381E-6</c:v>
                </c:pt>
                <c:pt idx="172">
                  <c:v>8.3037723775659257E-6</c:v>
                </c:pt>
                <c:pt idx="173">
                  <c:v>8.3217393771694687E-6</c:v>
                </c:pt>
                <c:pt idx="174">
                  <c:v>8.3395160644172376E-6</c:v>
                </c:pt>
                <c:pt idx="175">
                  <c:v>8.3571044551601584E-6</c:v>
                </c:pt>
                <c:pt idx="176">
                  <c:v>8.3745065438965985E-6</c:v>
                </c:pt>
                <c:pt idx="177">
                  <c:v>8.3917243039985496E-6</c:v>
                </c:pt>
                <c:pt idx="178">
                  <c:v>8.4087596879353919E-6</c:v>
                </c:pt>
                <c:pt idx="179">
                  <c:v>8.4256146274953187E-6</c:v>
                </c:pt>
                <c:pt idx="180">
                  <c:v>8.4422910340043842E-6</c:v>
                </c:pt>
                <c:pt idx="181">
                  <c:v>8.4587907985432472E-6</c:v>
                </c:pt>
                <c:pt idx="182">
                  <c:v>8.4751157921616233E-6</c:v>
                </c:pt>
                <c:pt idx="183">
                  <c:v>8.4912678660904543E-6</c:v>
                </c:pt>
                <c:pt idx="184">
                  <c:v>8.5072488519518371E-6</c:v>
                </c:pt>
                <c:pt idx="185">
                  <c:v>8.5230605619667231E-6</c:v>
                </c:pt>
                <c:pt idx="186">
                  <c:v>8.5387047891604318E-6</c:v>
                </c:pt>
                <c:pt idx="187">
                  <c:v>8.554183307565961E-6</c:v>
                </c:pt>
                <c:pt idx="188">
                  <c:v>8.5694978724251756E-6</c:v>
                </c:pt>
                <c:pt idx="189">
                  <c:v>8.5846502203878399E-6</c:v>
                </c:pt>
                <c:pt idx="190">
                  <c:v>8.5996420697085547E-6</c:v>
                </c:pt>
                <c:pt idx="191">
                  <c:v>8.6144751204416038E-6</c:v>
                </c:pt>
                <c:pt idx="192">
                  <c:v>8.6291510546337399E-6</c:v>
                </c:pt>
                <c:pt idx="193">
                  <c:v>8.6436715365149198E-6</c:v>
                </c:pt>
                <c:pt idx="194">
                  <c:v>8.658038212687037E-6</c:v>
                </c:pt>
                <c:pt idx="195">
                  <c:v>8.6722527123106328E-6</c:v>
                </c:pt>
                <c:pt idx="196">
                  <c:v>8.6863166472896464E-6</c:v>
                </c:pt>
                <c:pt idx="197">
                  <c:v>8.7002316124542011E-6</c:v>
                </c:pt>
                <c:pt idx="198">
                  <c:v>8.7139991857414611E-6</c:v>
                </c:pt>
                <c:pt idx="199">
                  <c:v>8.7276209283745535E-6</c:v>
                </c:pt>
                <c:pt idx="200">
                  <c:v>8.7410983850396221E-6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97632"/>
        <c:axId val="163127680"/>
      </c:scatterChart>
      <c:valAx>
        <c:axId val="132597632"/>
        <c:scaling>
          <c:orientation val="minMax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time(h)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163127680"/>
        <c:crosses val="autoZero"/>
        <c:crossBetween val="midCat"/>
      </c:valAx>
      <c:valAx>
        <c:axId val="16312768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Concentrations</a:t>
                </a:r>
                <a:r>
                  <a:rPr lang="en-US" baseline="0"/>
                  <a:t> (M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25976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665033762841058"/>
          <c:y val="0.24575169036008182"/>
          <c:w val="0.18680162385800012"/>
          <c:h val="0.1984785065855516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Scroll" dx="16" fmlaLink="$J$19" max="200" page="0" val="112"/>
</file>

<file path=xl/ctrlProps/ctrlProp2.xml><?xml version="1.0" encoding="utf-8"?>
<formControlPr xmlns="http://schemas.microsoft.com/office/spreadsheetml/2009/9/main" objectType="Scroll" dx="16" fmlaLink="$J$20" max="200" page="0" val="102"/>
</file>

<file path=xl/ctrlProps/ctrlProp3.xml><?xml version="1.0" encoding="utf-8"?>
<formControlPr xmlns="http://schemas.microsoft.com/office/spreadsheetml/2009/9/main" objectType="Scroll" dx="16" fmlaLink="$J$21" max="200" page="0" val="9"/>
</file>

<file path=xl/ctrlProps/ctrlProp4.xml><?xml version="1.0" encoding="utf-8"?>
<formControlPr xmlns="http://schemas.microsoft.com/office/spreadsheetml/2009/9/main" objectType="Scroll" dx="16" fmlaLink="$J$26" max="200" page="0" val="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598392</xdr:colOff>
      <xdr:row>9</xdr:row>
      <xdr:rowOff>82175</xdr:rowOff>
    </xdr:from>
    <xdr:to>
      <xdr:col>16</xdr:col>
      <xdr:colOff>14378</xdr:colOff>
      <xdr:row>34</xdr:row>
      <xdr:rowOff>119529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</xdr:row>
          <xdr:rowOff>9525</xdr:rowOff>
        </xdr:from>
        <xdr:to>
          <xdr:col>18</xdr:col>
          <xdr:colOff>485775</xdr:colOff>
          <xdr:row>34</xdr:row>
          <xdr:rowOff>9525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</xdr:row>
          <xdr:rowOff>28575</xdr:rowOff>
        </xdr:from>
        <xdr:to>
          <xdr:col>17</xdr:col>
          <xdr:colOff>428625</xdr:colOff>
          <xdr:row>34</xdr:row>
          <xdr:rowOff>38100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</xdr:row>
          <xdr:rowOff>19050</xdr:rowOff>
        </xdr:from>
        <xdr:to>
          <xdr:col>16</xdr:col>
          <xdr:colOff>428625</xdr:colOff>
          <xdr:row>34</xdr:row>
          <xdr:rowOff>28575</xdr:rowOff>
        </xdr:to>
        <xdr:sp macro="" textlink="">
          <xdr:nvSpPr>
            <xdr:cNvPr id="1028" name="Scroll Ba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</xdr:row>
          <xdr:rowOff>409575</xdr:rowOff>
        </xdr:from>
        <xdr:to>
          <xdr:col>19</xdr:col>
          <xdr:colOff>533400</xdr:colOff>
          <xdr:row>34</xdr:row>
          <xdr:rowOff>0</xdr:rowOff>
        </xdr:to>
        <xdr:sp macro="" textlink="">
          <xdr:nvSpPr>
            <xdr:cNvPr id="1029" name="Scroll Ba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205"/>
  <sheetViews>
    <sheetView tabSelected="1" zoomScale="85" zoomScaleNormal="85" workbookViewId="0">
      <selection activeCell="N41" sqref="N41"/>
    </sheetView>
  </sheetViews>
  <sheetFormatPr defaultRowHeight="15" x14ac:dyDescent="0.25"/>
  <cols>
    <col min="2" max="2" width="14.7109375" customWidth="1"/>
    <col min="3" max="3" width="14.140625" customWidth="1"/>
    <col min="4" max="4" width="13.42578125" customWidth="1"/>
    <col min="7" max="7" width="11.140625" customWidth="1"/>
    <col min="8" max="8" width="9.42578125" bestFit="1" customWidth="1"/>
    <col min="12" max="12" width="11.42578125" customWidth="1"/>
    <col min="17" max="17" width="7.140625" customWidth="1"/>
    <col min="18" max="18" width="7.42578125" customWidth="1"/>
  </cols>
  <sheetData>
    <row r="1" spans="1:24" ht="14.45" x14ac:dyDescent="0.35"/>
    <row r="2" spans="1:24" ht="16.5" x14ac:dyDescent="0.35">
      <c r="G2" s="10" t="s">
        <v>6</v>
      </c>
      <c r="H2" s="4">
        <f>((J19-100)/100+1)*I19</f>
        <v>1120000</v>
      </c>
      <c r="I2" s="13" t="s">
        <v>18</v>
      </c>
    </row>
    <row r="3" spans="1:24" ht="32.450000000000003" x14ac:dyDescent="0.85">
      <c r="G3" s="11" t="s">
        <v>4</v>
      </c>
      <c r="H3" s="5">
        <f>((J20-100)/100+1)*I20</f>
        <v>1734000</v>
      </c>
      <c r="I3" s="14" t="s">
        <v>19</v>
      </c>
      <c r="Q3" s="10" t="s">
        <v>8</v>
      </c>
      <c r="R3" s="16" t="s">
        <v>7</v>
      </c>
      <c r="S3" s="17" t="s">
        <v>11</v>
      </c>
      <c r="T3" s="10" t="s">
        <v>10</v>
      </c>
    </row>
    <row r="4" spans="1:24" ht="17.45" x14ac:dyDescent="0.45">
      <c r="A4" s="1" t="s">
        <v>2</v>
      </c>
      <c r="B4" s="1" t="s">
        <v>13</v>
      </c>
      <c r="C4" s="1" t="s">
        <v>14</v>
      </c>
      <c r="D4" s="1" t="s">
        <v>15</v>
      </c>
      <c r="G4" s="11" t="s">
        <v>5</v>
      </c>
      <c r="H4" s="5">
        <f>((J21-100)/100+1)*I21*H8</f>
        <v>503999.99999999983</v>
      </c>
      <c r="I4" s="14" t="s">
        <v>20</v>
      </c>
    </row>
    <row r="5" spans="1:24" ht="14.45" x14ac:dyDescent="0.35">
      <c r="A5" s="3">
        <v>0</v>
      </c>
      <c r="B5">
        <f t="shared" ref="B5:B68" si="0">A_0/(r_2-r_1)*((r_2-k_f)*EXP(-r_1*A5)-(r_1-k_f)*EXP(-r_2*A5))</f>
        <v>1.0000000000000001E-5</v>
      </c>
      <c r="C5">
        <f t="shared" ref="C5:C68" si="1">k_f*A_0/(r_2-r_1)*(EXP(-r_1*A5)-EXP(-r_2*A5))</f>
        <v>0</v>
      </c>
      <c r="D5">
        <f t="shared" ref="D5:D68" si="2">A_0*(1-r_2/(r_2-r_1)*EXP(-r_1*A5)+r_1/(r_2-r_1)*EXP(-r_2*A5))</f>
        <v>0</v>
      </c>
      <c r="G5" s="12"/>
      <c r="H5" s="6"/>
      <c r="I5" s="14"/>
    </row>
    <row r="6" spans="1:24" ht="14.45" x14ac:dyDescent="0.35">
      <c r="A6" s="3">
        <f t="shared" ref="A6:A37" si="3">A5+t_s</f>
        <v>6.0000000000000048E-8</v>
      </c>
      <c r="B6">
        <f t="shared" si="0"/>
        <v>9.3820670936280837E-6</v>
      </c>
      <c r="C6">
        <f t="shared" si="1"/>
        <v>6.0842321147906542E-7</v>
      </c>
      <c r="D6">
        <f t="shared" si="2"/>
        <v>9.509694892853028E-9</v>
      </c>
      <c r="G6" s="12"/>
      <c r="H6" s="6"/>
      <c r="I6" s="14"/>
    </row>
    <row r="7" spans="1:24" ht="17.45" x14ac:dyDescent="0.45">
      <c r="A7" s="3">
        <f t="shared" si="3"/>
        <v>1.200000000000001E-7</v>
      </c>
      <c r="B7">
        <f t="shared" si="0"/>
        <v>8.8596299062372943E-6</v>
      </c>
      <c r="C7">
        <f t="shared" si="1"/>
        <v>1.104701701214706E-6</v>
      </c>
      <c r="D7">
        <f t="shared" si="2"/>
        <v>3.5668392548002806E-8</v>
      </c>
      <c r="G7" s="11" t="s">
        <v>16</v>
      </c>
      <c r="H7" s="5">
        <v>1.0000000000000001E-5</v>
      </c>
      <c r="I7" s="14" t="s">
        <v>3</v>
      </c>
    </row>
    <row r="8" spans="1:24" ht="16.5" x14ac:dyDescent="0.35">
      <c r="A8" s="3">
        <f t="shared" si="3"/>
        <v>1.8000000000000013E-7</v>
      </c>
      <c r="B8">
        <f t="shared" si="0"/>
        <v>8.4162237522760342E-6</v>
      </c>
      <c r="C8">
        <f t="shared" si="1"/>
        <v>1.5083864027810847E-6</v>
      </c>
      <c r="D8">
        <f t="shared" si="2"/>
        <v>7.5389844942883598E-8</v>
      </c>
      <c r="G8" s="11" t="s">
        <v>17</v>
      </c>
      <c r="H8" s="7">
        <v>0.1</v>
      </c>
      <c r="I8" s="14" t="s">
        <v>3</v>
      </c>
    </row>
    <row r="9" spans="1:24" ht="14.45" x14ac:dyDescent="0.35">
      <c r="A9" s="3">
        <f t="shared" si="3"/>
        <v>2.4000000000000019E-7</v>
      </c>
      <c r="B9">
        <f t="shared" si="0"/>
        <v>8.038242991619781E-6</v>
      </c>
      <c r="C9">
        <f t="shared" si="1"/>
        <v>1.8356309835169151E-6</v>
      </c>
      <c r="D9">
        <f t="shared" si="2"/>
        <v>1.2612602486330448E-7</v>
      </c>
      <c r="G9" s="8" t="s">
        <v>9</v>
      </c>
      <c r="H9" s="9">
        <f>((J26-100)/100+1)*I26</f>
        <v>6.0000000000000048E-8</v>
      </c>
      <c r="I9" s="15" t="s">
        <v>12</v>
      </c>
      <c r="X9">
        <v>40</v>
      </c>
    </row>
    <row r="10" spans="1:24" ht="14.45" x14ac:dyDescent="0.35">
      <c r="A10" s="3">
        <f t="shared" si="3"/>
        <v>3.0000000000000025E-7</v>
      </c>
      <c r="B10">
        <f t="shared" si="0"/>
        <v>7.7144443476257069E-6</v>
      </c>
      <c r="C10">
        <f t="shared" si="1"/>
        <v>2.0997820522059056E-6</v>
      </c>
      <c r="D10">
        <f t="shared" si="2"/>
        <v>1.8577360016838852E-7</v>
      </c>
    </row>
    <row r="11" spans="1:24" ht="14.45" x14ac:dyDescent="0.35">
      <c r="A11" s="3">
        <f t="shared" si="3"/>
        <v>3.6000000000000031E-7</v>
      </c>
      <c r="B11">
        <f t="shared" si="0"/>
        <v>7.4355365125629302E-6</v>
      </c>
      <c r="C11">
        <f t="shared" si="1"/>
        <v>2.3118668311190906E-6</v>
      </c>
      <c r="D11">
        <f t="shared" si="2"/>
        <v>2.5259665631798159E-7</v>
      </c>
    </row>
    <row r="12" spans="1:24" ht="14.45" x14ac:dyDescent="0.35">
      <c r="A12" s="3">
        <f t="shared" si="3"/>
        <v>4.2000000000000037E-7</v>
      </c>
      <c r="B12">
        <f t="shared" si="0"/>
        <v>7.1938410498930571E-6</v>
      </c>
      <c r="C12">
        <f t="shared" si="1"/>
        <v>2.4809961057238034E-6</v>
      </c>
      <c r="D12">
        <f t="shared" si="2"/>
        <v>3.2516284438314114E-7</v>
      </c>
    </row>
    <row r="13" spans="1:24" ht="14.45" x14ac:dyDescent="0.35">
      <c r="A13" s="3">
        <f t="shared" si="3"/>
        <v>4.8000000000000038E-7</v>
      </c>
      <c r="B13">
        <f t="shared" si="0"/>
        <v>6.9830122071485584E-6</v>
      </c>
      <c r="C13">
        <f t="shared" si="1"/>
        <v>2.6146971706954888E-6</v>
      </c>
      <c r="D13">
        <f t="shared" si="2"/>
        <v>4.0229062215595414E-7</v>
      </c>
    </row>
    <row r="14" spans="1:24" ht="14.45" x14ac:dyDescent="0.35">
      <c r="A14" s="3">
        <f t="shared" si="3"/>
        <v>5.4000000000000044E-7</v>
      </c>
      <c r="B14">
        <f t="shared" si="0"/>
        <v>6.797805404994471E-6</v>
      </c>
      <c r="C14">
        <f t="shared" si="1"/>
        <v>2.7191889338304304E-6</v>
      </c>
      <c r="D14">
        <f t="shared" si="2"/>
        <v>4.8300566117509999E-7</v>
      </c>
    </row>
    <row r="15" spans="1:24" ht="14.45" x14ac:dyDescent="0.35">
      <c r="A15" s="3">
        <f t="shared" si="3"/>
        <v>6.000000000000005E-7</v>
      </c>
      <c r="B15">
        <f t="shared" si="0"/>
        <v>6.6338859460625218E-6</v>
      </c>
      <c r="C15">
        <f t="shared" si="1"/>
        <v>2.7996092266481836E-6</v>
      </c>
      <c r="D15">
        <f t="shared" si="2"/>
        <v>5.6650482728929588E-7</v>
      </c>
    </row>
    <row r="16" spans="1:24" ht="14.45" x14ac:dyDescent="0.35">
      <c r="A16" s="3">
        <f t="shared" si="3"/>
        <v>6.6000000000000056E-7</v>
      </c>
      <c r="B16">
        <f t="shared" si="0"/>
        <v>6.4876709562614874E-6</v>
      </c>
      <c r="C16">
        <f t="shared" si="1"/>
        <v>2.8602026247172835E-6</v>
      </c>
      <c r="D16">
        <f t="shared" si="2"/>
        <v>6.5212641902123171E-7</v>
      </c>
    </row>
    <row r="17" spans="1:10" ht="14.45" x14ac:dyDescent="0.35">
      <c r="A17" s="3">
        <f t="shared" si="3"/>
        <v>7.2000000000000062E-7</v>
      </c>
      <c r="B17">
        <f t="shared" si="0"/>
        <v>6.3561987851560814E-6</v>
      </c>
      <c r="C17">
        <f t="shared" si="1"/>
        <v>2.9044756382689739E-6</v>
      </c>
      <c r="D17">
        <f t="shared" si="2"/>
        <v>7.3932557657494742E-7</v>
      </c>
    </row>
    <row r="18" spans="1:10" ht="14.45" x14ac:dyDescent="0.35">
      <c r="A18" s="3">
        <f t="shared" si="3"/>
        <v>7.8000000000000068E-7</v>
      </c>
      <c r="B18">
        <f t="shared" si="0"/>
        <v>6.2370210950087826E-6</v>
      </c>
      <c r="C18">
        <f t="shared" si="1"/>
        <v>2.9353249417919688E-6</v>
      </c>
      <c r="D18">
        <f t="shared" si="2"/>
        <v>8.2765396319925191E-7</v>
      </c>
    </row>
    <row r="19" spans="1:10" ht="14.45" x14ac:dyDescent="0.35">
      <c r="A19" s="3">
        <f t="shared" si="3"/>
        <v>8.4000000000000075E-7</v>
      </c>
      <c r="B19">
        <f t="shared" si="0"/>
        <v>6.1281136968316893E-6</v>
      </c>
      <c r="C19">
        <f t="shared" si="1"/>
        <v>2.9551433264910128E-6</v>
      </c>
      <c r="D19">
        <f t="shared" si="2"/>
        <v>9.1674297667729949E-7</v>
      </c>
      <c r="I19" s="3">
        <v>1000000</v>
      </c>
      <c r="J19">
        <v>112</v>
      </c>
    </row>
    <row r="20" spans="1:10" ht="14.45" x14ac:dyDescent="0.35">
      <c r="A20" s="3">
        <f t="shared" si="3"/>
        <v>9.0000000000000081E-7</v>
      </c>
      <c r="B20">
        <f t="shared" si="0"/>
        <v>6.027802876570674E-6</v>
      </c>
      <c r="C20">
        <f t="shared" si="1"/>
        <v>2.9659072457707066E-6</v>
      </c>
      <c r="D20">
        <f t="shared" si="2"/>
        <v>1.0062898776586204E-6</v>
      </c>
      <c r="I20" s="3">
        <v>1700000</v>
      </c>
      <c r="J20">
        <v>102</v>
      </c>
    </row>
    <row r="21" spans="1:10" ht="14.45" x14ac:dyDescent="0.35">
      <c r="A21" s="3">
        <f t="shared" si="3"/>
        <v>9.6000000000000076E-7</v>
      </c>
      <c r="B21">
        <f t="shared" si="0"/>
        <v>5.9347045203546633E-6</v>
      </c>
      <c r="C21">
        <f t="shared" si="1"/>
        <v>2.9692491515509589E-6</v>
      </c>
      <c r="D21">
        <f t="shared" si="2"/>
        <v>1.0960463280943801E-6</v>
      </c>
      <c r="I21" s="3">
        <v>56000000</v>
      </c>
      <c r="J21">
        <v>9</v>
      </c>
    </row>
    <row r="22" spans="1:10" ht="14.45" x14ac:dyDescent="0.35">
      <c r="A22" s="3">
        <f t="shared" si="3"/>
        <v>1.0200000000000008E-6</v>
      </c>
      <c r="B22">
        <f t="shared" si="0"/>
        <v>5.8476738152564362E-6</v>
      </c>
      <c r="C22">
        <f t="shared" si="1"/>
        <v>2.966517263672129E-6</v>
      </c>
      <c r="D22">
        <f t="shared" si="2"/>
        <v>1.1858089210714362E-6</v>
      </c>
      <c r="H22" t="s">
        <v>0</v>
      </c>
      <c r="I22">
        <f>1/2*(k_f+k_r+k_2+SQRT((k_f+k_r+k_2)^2-4*k_f*k_2))</f>
        <v>3180519.5636421125</v>
      </c>
    </row>
    <row r="23" spans="1:10" ht="14.45" x14ac:dyDescent="0.35">
      <c r="A23" s="3">
        <f t="shared" si="3"/>
        <v>1.0800000000000009E-6</v>
      </c>
      <c r="B23">
        <f t="shared" si="0"/>
        <v>5.7657636883046518E-6</v>
      </c>
      <c r="C23">
        <f t="shared" si="1"/>
        <v>2.9588249556139049E-6</v>
      </c>
      <c r="D23">
        <f t="shared" si="2"/>
        <v>1.2754113560814429E-6</v>
      </c>
      <c r="H23" t="s">
        <v>1</v>
      </c>
      <c r="I23">
        <f>1/2*(k_f+k_r+k_2-SQRT((k_f+k_r+k_2)^2-4*k_f*k_2))</f>
        <v>177480.43635788746</v>
      </c>
    </row>
    <row r="24" spans="1:10" ht="14.45" x14ac:dyDescent="0.35">
      <c r="A24" s="3">
        <f t="shared" si="3"/>
        <v>1.1400000000000009E-6</v>
      </c>
      <c r="B24">
        <f t="shared" si="0"/>
        <v>5.688190465670206E-6</v>
      </c>
      <c r="C24">
        <f t="shared" si="1"/>
        <v>2.9470915604649652E-6</v>
      </c>
      <c r="D24">
        <f t="shared" si="2"/>
        <v>1.3647179738648309E-6</v>
      </c>
      <c r="I24" s="1" t="s">
        <v>3</v>
      </c>
    </row>
    <row r="25" spans="1:10" ht="14.45" x14ac:dyDescent="0.35">
      <c r="A25" s="3">
        <f t="shared" si="3"/>
        <v>1.200000000000001E-6</v>
      </c>
      <c r="B25">
        <f t="shared" si="0"/>
        <v>5.6143054976823804E-6</v>
      </c>
      <c r="C25">
        <f t="shared" si="1"/>
        <v>2.9320760876862221E-6</v>
      </c>
      <c r="D25">
        <f t="shared" si="2"/>
        <v>1.4536184146314002E-6</v>
      </c>
      <c r="I25" s="1" t="s">
        <v>3</v>
      </c>
    </row>
    <row r="26" spans="1:10" ht="14.45" x14ac:dyDescent="0.35">
      <c r="A26" s="3">
        <f t="shared" si="3"/>
        <v>1.2600000000000011E-6</v>
      </c>
      <c r="B26">
        <f t="shared" si="0"/>
        <v>5.5435717132449102E-6</v>
      </c>
      <c r="C26">
        <f t="shared" si="1"/>
        <v>2.9144050822615227E-6</v>
      </c>
      <c r="D26">
        <f t="shared" si="2"/>
        <v>1.54202320449357E-6</v>
      </c>
      <c r="I26" s="2">
        <v>9.9999999999999995E-7</v>
      </c>
      <c r="J26">
        <v>6</v>
      </c>
    </row>
    <row r="27" spans="1:10" ht="14.45" x14ac:dyDescent="0.35">
      <c r="A27" s="3">
        <f t="shared" si="3"/>
        <v>1.3200000000000011E-6</v>
      </c>
      <c r="B27">
        <f t="shared" si="0"/>
        <v>5.4755442472788776E-6</v>
      </c>
      <c r="C27">
        <f t="shared" si="1"/>
        <v>2.894595643867425E-6</v>
      </c>
      <c r="D27">
        <f t="shared" si="2"/>
        <v>1.629860108853698E-6</v>
      </c>
    </row>
    <row r="28" spans="1:10" x14ac:dyDescent="0.25">
      <c r="A28" s="3">
        <f t="shared" si="3"/>
        <v>1.3800000000000012E-6</v>
      </c>
      <c r="B28">
        <f t="shared" si="0"/>
        <v>5.4098544335952633E-6</v>
      </c>
      <c r="C28">
        <f t="shared" si="1"/>
        <v>2.8730744469026296E-6</v>
      </c>
      <c r="D28">
        <f t="shared" si="2"/>
        <v>1.7170711195021095E-6</v>
      </c>
    </row>
    <row r="29" spans="1:10" x14ac:dyDescent="0.25">
      <c r="A29" s="3">
        <f t="shared" si="3"/>
        <v>1.4400000000000012E-6</v>
      </c>
      <c r="B29">
        <f t="shared" si="0"/>
        <v>5.3461965785293454E-6</v>
      </c>
      <c r="C29">
        <f t="shared" si="1"/>
        <v>2.850193456140144E-6</v>
      </c>
      <c r="D29">
        <f t="shared" si="2"/>
        <v>1.8036099653305127E-6</v>
      </c>
    </row>
    <row r="30" spans="1:10" x14ac:dyDescent="0.25">
      <c r="A30" s="3">
        <f t="shared" si="3"/>
        <v>1.5000000000000013E-6</v>
      </c>
      <c r="B30">
        <f t="shared" si="0"/>
        <v>5.284317032242267E-6</v>
      </c>
      <c r="C30">
        <f t="shared" si="1"/>
        <v>2.8262429120655069E-6</v>
      </c>
      <c r="D30">
        <f t="shared" si="2"/>
        <v>1.8894400556922277E-6</v>
      </c>
    </row>
    <row r="31" spans="1:10" x14ac:dyDescent="0.25">
      <c r="A31" s="3">
        <f t="shared" si="3"/>
        <v>1.5600000000000014E-6</v>
      </c>
      <c r="B31">
        <f t="shared" si="0"/>
        <v>5.2240051585221185E-6</v>
      </c>
      <c r="C31">
        <f t="shared" si="1"/>
        <v>2.801462060233553E-6</v>
      </c>
      <c r="D31">
        <f t="shared" si="2"/>
        <v>1.9745327812443314E-6</v>
      </c>
    </row>
    <row r="32" spans="1:10" x14ac:dyDescent="0.25">
      <c r="A32" s="3">
        <f t="shared" si="3"/>
        <v>1.6200000000000014E-6</v>
      </c>
      <c r="B32">
        <f t="shared" si="0"/>
        <v>5.1650858732634008E-6</v>
      </c>
      <c r="C32">
        <f t="shared" si="1"/>
        <v>2.7760480165713931E-6</v>
      </c>
      <c r="D32">
        <f t="shared" si="2"/>
        <v>2.0588661101652074E-6</v>
      </c>
    </row>
    <row r="33" spans="1:4" x14ac:dyDescent="0.25">
      <c r="A33" s="3">
        <f t="shared" si="3"/>
        <v>1.6800000000000015E-6</v>
      </c>
      <c r="B33">
        <f t="shared" si="0"/>
        <v>5.1074134791029161E-6</v>
      </c>
      <c r="C33">
        <f t="shared" si="1"/>
        <v>2.7501630924665063E-6</v>
      </c>
      <c r="D33">
        <f t="shared" si="2"/>
        <v>2.1424234284305789E-6</v>
      </c>
    </row>
    <row r="34" spans="1:4" x14ac:dyDescent="0.25">
      <c r="A34" s="3">
        <f t="shared" si="3"/>
        <v>1.7400000000000016E-6</v>
      </c>
      <c r="B34">
        <f t="shared" si="0"/>
        <v>5.0508665710347539E-6</v>
      </c>
      <c r="C34">
        <f t="shared" si="1"/>
        <v>2.723940847218949E-6</v>
      </c>
      <c r="D34">
        <f t="shared" si="2"/>
        <v>2.2251925817462983E-6</v>
      </c>
    </row>
    <row r="35" spans="1:4" x14ac:dyDescent="0.25">
      <c r="A35" s="3">
        <f t="shared" si="3"/>
        <v>1.8000000000000016E-6</v>
      </c>
      <c r="B35">
        <f t="shared" si="0"/>
        <v>4.9953438269466294E-6</v>
      </c>
      <c r="C35">
        <f t="shared" si="1"/>
        <v>2.6974910889507681E-6</v>
      </c>
      <c r="D35">
        <f t="shared" si="2"/>
        <v>2.3071650841026037E-6</v>
      </c>
    </row>
    <row r="36" spans="1:4" x14ac:dyDescent="0.25">
      <c r="A36" s="3">
        <f t="shared" si="3"/>
        <v>1.8600000000000017E-6</v>
      </c>
      <c r="B36">
        <f t="shared" si="0"/>
        <v>4.9407605293432606E-6</v>
      </c>
      <c r="C36">
        <f t="shared" si="1"/>
        <v>2.6709040066556099E-6</v>
      </c>
      <c r="D36">
        <f t="shared" si="2"/>
        <v>2.3883354640011312E-6</v>
      </c>
    </row>
    <row r="37" spans="1:4" x14ac:dyDescent="0.25">
      <c r="A37" s="3">
        <f t="shared" si="3"/>
        <v>1.9200000000000015E-6</v>
      </c>
      <c r="B37">
        <f t="shared" si="0"/>
        <v>4.8870456912303665E-6</v>
      </c>
      <c r="C37">
        <f t="shared" si="1"/>
        <v>2.6442535843344184E-6</v>
      </c>
      <c r="D37">
        <f t="shared" si="2"/>
        <v>2.4687007244352181E-6</v>
      </c>
    </row>
    <row r="38" spans="1:4" x14ac:dyDescent="0.25">
      <c r="A38" s="3">
        <f t="shared" ref="A38:A69" si="4">A37+t_s</f>
        <v>1.9800000000000014E-6</v>
      </c>
      <c r="B38">
        <f t="shared" si="0"/>
        <v>4.8341396812009317E-6</v>
      </c>
      <c r="C38">
        <f t="shared" si="1"/>
        <v>2.6176004219395568E-6</v>
      </c>
      <c r="D38">
        <f t="shared" si="2"/>
        <v>2.548259896859514E-6</v>
      </c>
    </row>
    <row r="39" spans="1:4" x14ac:dyDescent="0.25">
      <c r="A39" s="3">
        <f t="shared" si="4"/>
        <v>2.0400000000000012E-6</v>
      </c>
      <c r="B39">
        <f t="shared" si="0"/>
        <v>4.7819922609995332E-6</v>
      </c>
      <c r="C39">
        <f t="shared" si="1"/>
        <v>2.5909940661819415E-6</v>
      </c>
      <c r="D39">
        <f t="shared" si="2"/>
        <v>2.6270136728185282E-6</v>
      </c>
    </row>
    <row r="40" spans="1:4" x14ac:dyDescent="0.25">
      <c r="A40" s="3">
        <f t="shared" si="4"/>
        <v>2.1000000000000011E-6</v>
      </c>
      <c r="B40">
        <f t="shared" si="0"/>
        <v>4.7305609639069597E-6</v>
      </c>
      <c r="C40">
        <f t="shared" si="1"/>
        <v>2.5644749363523169E-6</v>
      </c>
      <c r="D40">
        <f t="shared" si="2"/>
        <v>2.7049640997407255E-6</v>
      </c>
    </row>
    <row r="41" spans="1:4" x14ac:dyDescent="0.25">
      <c r="A41" s="3">
        <f t="shared" si="4"/>
        <v>2.1600000000000009E-6</v>
      </c>
      <c r="B41">
        <f t="shared" si="0"/>
        <v>4.6798097547362589E-6</v>
      </c>
      <c r="C41">
        <f t="shared" si="1"/>
        <v>2.538075915514644E-6</v>
      </c>
      <c r="D41">
        <f t="shared" si="2"/>
        <v>2.7821143297490984E-6</v>
      </c>
    </row>
    <row r="42" spans="1:4" x14ac:dyDescent="0.25">
      <c r="A42" s="3">
        <f t="shared" si="4"/>
        <v>2.2200000000000008E-6</v>
      </c>
      <c r="B42">
        <f t="shared" si="0"/>
        <v>4.6297079225176198E-6</v>
      </c>
      <c r="C42">
        <f t="shared" si="1"/>
        <v>2.5118236652064473E-6</v>
      </c>
      <c r="D42">
        <f t="shared" si="2"/>
        <v>2.8584684122759341E-6</v>
      </c>
    </row>
    <row r="43" spans="1:4" x14ac:dyDescent="0.25">
      <c r="A43" s="3">
        <f t="shared" si="4"/>
        <v>2.2800000000000006E-6</v>
      </c>
      <c r="B43">
        <f t="shared" si="0"/>
        <v>4.5802291654486501E-6</v>
      </c>
      <c r="C43">
        <f t="shared" si="1"/>
        <v>2.4857397116812935E-6</v>
      </c>
      <c r="D43">
        <f t="shared" si="2"/>
        <v>2.934031122870056E-6</v>
      </c>
    </row>
    <row r="44" spans="1:4" x14ac:dyDescent="0.25">
      <c r="A44" s="3">
        <f t="shared" si="4"/>
        <v>2.3400000000000005E-6</v>
      </c>
      <c r="B44">
        <f t="shared" si="0"/>
        <v>4.5313508347093279E-6</v>
      </c>
      <c r="C44">
        <f t="shared" si="1"/>
        <v>2.45984134338353E-6</v>
      </c>
      <c r="D44">
        <f t="shared" si="2"/>
        <v>3.008807821907145E-6</v>
      </c>
    </row>
    <row r="45" spans="1:4" x14ac:dyDescent="0.25">
      <c r="A45" s="3">
        <f t="shared" si="4"/>
        <v>2.4000000000000003E-6</v>
      </c>
      <c r="B45">
        <f t="shared" si="0"/>
        <v>4.4830533095434871E-6</v>
      </c>
      <c r="C45">
        <f t="shared" si="1"/>
        <v>2.4341423524501091E-6</v>
      </c>
      <c r="D45">
        <f t="shared" si="2"/>
        <v>3.0828043380064068E-6</v>
      </c>
    </row>
    <row r="46" spans="1:4" x14ac:dyDescent="0.25">
      <c r="A46" s="3">
        <f t="shared" si="4"/>
        <v>2.4600000000000002E-6</v>
      </c>
      <c r="B46">
        <f t="shared" si="0"/>
        <v>4.4353194808032956E-6</v>
      </c>
      <c r="C46">
        <f t="shared" si="1"/>
        <v>2.4086536473369582E-6</v>
      </c>
      <c r="D46">
        <f t="shared" si="2"/>
        <v>3.1560268718597487E-6</v>
      </c>
    </row>
    <row r="47" spans="1:4" x14ac:dyDescent="0.25">
      <c r="A47" s="3">
        <f t="shared" si="4"/>
        <v>2.52E-6</v>
      </c>
      <c r="B47">
        <f t="shared" si="0"/>
        <v>4.3881343241147551E-6</v>
      </c>
      <c r="C47">
        <f t="shared" si="1"/>
        <v>2.3833837589597422E-6</v>
      </c>
      <c r="D47">
        <f t="shared" si="2"/>
        <v>3.2284819169255043E-6</v>
      </c>
    </row>
    <row r="48" spans="1:4" x14ac:dyDescent="0.25">
      <c r="A48" s="3">
        <f t="shared" si="4"/>
        <v>2.5799999999999999E-6</v>
      </c>
      <c r="B48">
        <f t="shared" si="0"/>
        <v>4.3414845470956163E-6</v>
      </c>
      <c r="C48">
        <f t="shared" si="1"/>
        <v>2.3583392588491338E-6</v>
      </c>
      <c r="D48">
        <f t="shared" si="2"/>
        <v>3.3001761940552524E-6</v>
      </c>
    </row>
    <row r="49" spans="1:4" x14ac:dyDescent="0.25">
      <c r="A49" s="3">
        <f t="shared" si="4"/>
        <v>2.6399999999999997E-6</v>
      </c>
      <c r="B49">
        <f t="shared" si="0"/>
        <v>4.2953582977618234E-6</v>
      </c>
      <c r="C49">
        <f t="shared" si="1"/>
        <v>2.3335251046067108E-6</v>
      </c>
      <c r="D49">
        <f t="shared" si="2"/>
        <v>3.3711165976314662E-6</v>
      </c>
    </row>
    <row r="50" spans="1:4" x14ac:dyDescent="0.25">
      <c r="A50" s="3">
        <f t="shared" si="4"/>
        <v>2.6999999999999996E-6</v>
      </c>
      <c r="B50">
        <f t="shared" si="0"/>
        <v>4.2497449234933659E-6</v>
      </c>
      <c r="C50">
        <f t="shared" si="1"/>
        <v>2.3089449252919552E-6</v>
      </c>
      <c r="D50">
        <f t="shared" si="2"/>
        <v>3.4413101512146818E-6</v>
      </c>
    </row>
    <row r="51" spans="1:4" x14ac:dyDescent="0.25">
      <c r="A51" s="3">
        <f t="shared" si="4"/>
        <v>2.7599999999999994E-6</v>
      </c>
      <c r="B51">
        <f t="shared" si="0"/>
        <v>4.2046347717770151E-6</v>
      </c>
      <c r="C51">
        <f t="shared" si="1"/>
        <v>2.2846012571765788E-6</v>
      </c>
      <c r="D51">
        <f t="shared" si="2"/>
        <v>3.5107639710464083E-6</v>
      </c>
    </row>
    <row r="52" spans="1:4" x14ac:dyDescent="0.25">
      <c r="A52" s="3">
        <f t="shared" si="4"/>
        <v>2.8199999999999993E-6</v>
      </c>
      <c r="B52">
        <f t="shared" si="0"/>
        <v>4.1600190254691595E-6</v>
      </c>
      <c r="C52">
        <f t="shared" si="1"/>
        <v>2.2604957384893078E-6</v>
      </c>
      <c r="D52">
        <f t="shared" si="2"/>
        <v>3.5794852360415343E-6</v>
      </c>
    </row>
    <row r="53" spans="1:4" x14ac:dyDescent="0.25">
      <c r="A53" s="3">
        <f t="shared" si="4"/>
        <v>2.8799999999999991E-6</v>
      </c>
      <c r="B53">
        <f t="shared" si="0"/>
        <v>4.1158895665826565E-6</v>
      </c>
      <c r="C53">
        <f t="shared" si="1"/>
        <v>2.2366292702761933E-6</v>
      </c>
      <c r="D53">
        <f t="shared" si="2"/>
        <v>3.647481163141151E-6</v>
      </c>
    </row>
    <row r="54" spans="1:4" x14ac:dyDescent="0.25">
      <c r="A54" s="3">
        <f t="shared" si="4"/>
        <v>2.939999999999999E-6</v>
      </c>
      <c r="B54">
        <f t="shared" si="0"/>
        <v>4.0722388636432925E-6</v>
      </c>
      <c r="C54">
        <f t="shared" si="1"/>
        <v>2.2130021492636668E-6</v>
      </c>
      <c r="D54">
        <f t="shared" si="2"/>
        <v>3.714758987093041E-6</v>
      </c>
    </row>
    <row r="55" spans="1:4" x14ac:dyDescent="0.25">
      <c r="A55" s="3">
        <f t="shared" si="4"/>
        <v>2.9999999999999988E-6</v>
      </c>
      <c r="B55">
        <f t="shared" si="0"/>
        <v>4.0290598785221556E-6</v>
      </c>
      <c r="C55">
        <f t="shared" si="1"/>
        <v>2.1896141775887983E-6</v>
      </c>
      <c r="D55">
        <f t="shared" si="2"/>
        <v>3.7813259438890469E-6</v>
      </c>
    </row>
    <row r="56" spans="1:4" x14ac:dyDescent="0.25">
      <c r="A56" s="3">
        <f t="shared" si="4"/>
        <v>3.0599999999999987E-6</v>
      </c>
      <c r="B56">
        <f t="shared" si="0"/>
        <v>3.9863459893613901E-6</v>
      </c>
      <c r="C56">
        <f t="shared" si="1"/>
        <v>2.1664647534161027E-6</v>
      </c>
      <c r="D56">
        <f t="shared" si="2"/>
        <v>3.8471892572225093E-6</v>
      </c>
    </row>
    <row r="57" spans="1:4" x14ac:dyDescent="0.25">
      <c r="A57" s="3">
        <f t="shared" si="4"/>
        <v>3.1199999999999985E-6</v>
      </c>
      <c r="B57">
        <f t="shared" si="0"/>
        <v>3.9440909267984662E-6</v>
      </c>
      <c r="C57">
        <f t="shared" si="1"/>
        <v>2.1435529457619671E-6</v>
      </c>
      <c r="D57">
        <f t="shared" si="2"/>
        <v>3.9123561274395692E-6</v>
      </c>
    </row>
    <row r="58" spans="1:4" x14ac:dyDescent="0.25">
      <c r="A58" s="3">
        <f t="shared" si="4"/>
        <v>3.1799999999999984E-6</v>
      </c>
      <c r="B58">
        <f t="shared" si="0"/>
        <v>3.9022887211795701E-6</v>
      </c>
      <c r="C58">
        <f t="shared" si="1"/>
        <v>2.1208775562708077E-6</v>
      </c>
      <c r="D58">
        <f t="shared" si="2"/>
        <v>3.9768337225496243E-6</v>
      </c>
    </row>
    <row r="59" spans="1:4" x14ac:dyDescent="0.25">
      <c r="A59" s="3">
        <f t="shared" si="4"/>
        <v>3.2399999999999982E-6</v>
      </c>
      <c r="B59">
        <f t="shared" si="0"/>
        <v>3.8609336588540071E-6</v>
      </c>
      <c r="C59">
        <f t="shared" si="1"/>
        <v>2.0984371702103179E-6</v>
      </c>
      <c r="D59">
        <f t="shared" si="2"/>
        <v>4.0406291709356763E-6</v>
      </c>
    </row>
    <row r="60" spans="1:4" x14ac:dyDescent="0.25">
      <c r="A60" s="3">
        <f t="shared" si="4"/>
        <v>3.2999999999999981E-6</v>
      </c>
      <c r="B60">
        <f t="shared" si="0"/>
        <v>3.8200202459728846E-6</v>
      </c>
      <c r="C60">
        <f t="shared" si="1"/>
        <v>2.0762301985592757E-6</v>
      </c>
      <c r="D60">
        <f t="shared" si="2"/>
        <v>4.1037495554678405E-6</v>
      </c>
    </row>
    <row r="61" spans="1:4" x14ac:dyDescent="0.25">
      <c r="A61" s="3">
        <f t="shared" si="4"/>
        <v>3.3599999999999979E-6</v>
      </c>
      <c r="B61">
        <f t="shared" si="0"/>
        <v>3.7795431784893607E-6</v>
      </c>
      <c r="C61">
        <f t="shared" si="1"/>
        <v>2.0542549127358886E-6</v>
      </c>
      <c r="D61">
        <f t="shared" si="2"/>
        <v>4.1662019087747511E-6</v>
      </c>
    </row>
    <row r="62" spans="1:4" x14ac:dyDescent="0.25">
      <c r="A62" s="3">
        <f t="shared" si="4"/>
        <v>3.4199999999999977E-6</v>
      </c>
      <c r="B62">
        <f t="shared" si="0"/>
        <v>3.7394973172839676E-6</v>
      </c>
      <c r="C62">
        <f t="shared" si="1"/>
        <v>2.0325094732457238E-6</v>
      </c>
      <c r="D62">
        <f t="shared" si="2"/>
        <v>4.2279932094703111E-6</v>
      </c>
    </row>
    <row r="63" spans="1:4" x14ac:dyDescent="0.25">
      <c r="A63" s="3">
        <f t="shared" si="4"/>
        <v>3.4799999999999976E-6</v>
      </c>
      <c r="B63">
        <f t="shared" si="0"/>
        <v>3.6998776675255716E-6</v>
      </c>
      <c r="C63">
        <f t="shared" si="1"/>
        <v>2.0109919533060587E-6</v>
      </c>
      <c r="D63">
        <f t="shared" si="2"/>
        <v>4.289130379168371E-6</v>
      </c>
    </row>
    <row r="64" spans="1:4" x14ac:dyDescent="0.25">
      <c r="A64" s="3">
        <f t="shared" si="4"/>
        <v>3.5399999999999974E-6</v>
      </c>
      <c r="B64">
        <f t="shared" si="0"/>
        <v>3.6606793615330365E-6</v>
      </c>
      <c r="C64">
        <f t="shared" si="1"/>
        <v>1.9897003583198922E-6</v>
      </c>
      <c r="D64">
        <f t="shared" si="2"/>
        <v>4.3496202801470726E-6</v>
      </c>
    </row>
    <row r="65" spans="1:4" x14ac:dyDescent="0.25">
      <c r="A65" s="3">
        <f t="shared" si="4"/>
        <v>3.5999999999999973E-6</v>
      </c>
      <c r="B65">
        <f t="shared" si="0"/>
        <v>3.6218976445303023E-6</v>
      </c>
      <c r="C65">
        <f t="shared" si="1"/>
        <v>1.9686326419211181E-6</v>
      </c>
      <c r="D65">
        <f t="shared" si="2"/>
        <v>4.4094697135485805E-6</v>
      </c>
    </row>
    <row r="66" spans="1:4" x14ac:dyDescent="0.25">
      <c r="A66" s="3">
        <f t="shared" si="4"/>
        <v>3.6599999999999971E-6</v>
      </c>
      <c r="B66">
        <f t="shared" si="0"/>
        <v>3.5835278627931254E-6</v>
      </c>
      <c r="C66">
        <f t="shared" si="1"/>
        <v>1.947786719187049E-6</v>
      </c>
      <c r="D66">
        <f t="shared" si="2"/>
        <v>4.4686854180198277E-6</v>
      </c>
    </row>
    <row r="67" spans="1:4" x14ac:dyDescent="0.25">
      <c r="A67" s="3">
        <f t="shared" si="4"/>
        <v>3.719999999999997E-6</v>
      </c>
      <c r="B67">
        <f t="shared" si="0"/>
        <v>3.5455654537728319E-6</v>
      </c>
      <c r="C67">
        <f t="shared" si="1"/>
        <v>1.9271604775108587E-6</v>
      </c>
      <c r="D67">
        <f t="shared" si="2"/>
        <v>4.5272740687163106E-6</v>
      </c>
    </row>
    <row r="68" spans="1:4" x14ac:dyDescent="0.25">
      <c r="A68" s="3">
        <f t="shared" si="4"/>
        <v>3.7799999999999968E-6</v>
      </c>
      <c r="B68">
        <f t="shared" si="0"/>
        <v>3.5080059378545266E-6</v>
      </c>
      <c r="C68">
        <f t="shared" si="1"/>
        <v>1.9067517855409729E-6</v>
      </c>
      <c r="D68">
        <f t="shared" si="2"/>
        <v>4.5852422766045014E-6</v>
      </c>
    </row>
    <row r="69" spans="1:4" x14ac:dyDescent="0.25">
      <c r="A69" s="3">
        <f t="shared" si="4"/>
        <v>3.8399999999999971E-6</v>
      </c>
      <c r="B69">
        <f t="shared" ref="B69:B132" si="5">A_0/(r_2-r_1)*((r_2-k_f)*EXP(-r_1*A69)-(r_1-k_f)*EXP(-r_2*A69))</f>
        <v>3.4708449114666388E-6</v>
      </c>
      <c r="C69">
        <f t="shared" ref="C69:C132" si="6">k_f*A_0/(r_2-r_1)*(EXP(-r_1*A69)-EXP(-r_2*A69))</f>
        <v>1.8865585005236873E-6</v>
      </c>
      <c r="D69">
        <f t="shared" ref="D69:D132" si="7">A_0*(1-r_2/(r_2-r_1)*EXP(-r_1*A69)+r_1/(r_2-r_1)*EXP(-r_2*A69))</f>
        <v>4.6425965880096758E-6</v>
      </c>
    </row>
    <row r="70" spans="1:4" x14ac:dyDescent="0.25">
      <c r="A70" s="3">
        <f t="shared" ref="A70:A101" si="8">A69+t_s</f>
        <v>3.8999999999999974E-6</v>
      </c>
      <c r="B70">
        <f t="shared" si="5"/>
        <v>3.4340780413079114E-6</v>
      </c>
      <c r="C70">
        <f t="shared" si="6"/>
        <v>1.8665784743268915E-6</v>
      </c>
      <c r="D70">
        <f t="shared" si="7"/>
        <v>4.6993434843651972E-6</v>
      </c>
    </row>
    <row r="71" spans="1:4" x14ac:dyDescent="0.25">
      <c r="A71" s="3">
        <f t="shared" si="8"/>
        <v>3.9599999999999977E-6</v>
      </c>
      <c r="B71">
        <f t="shared" si="5"/>
        <v>3.3977010594985346E-6</v>
      </c>
      <c r="C71">
        <f t="shared" si="6"/>
        <v>1.8468095583744741E-6</v>
      </c>
      <c r="D71">
        <f t="shared" si="7"/>
        <v>4.7554893821269934E-6</v>
      </c>
    </row>
    <row r="72" spans="1:4" x14ac:dyDescent="0.25">
      <c r="A72" s="3">
        <f t="shared" si="8"/>
        <v>4.0199999999999979E-6</v>
      </c>
      <c r="B72">
        <f t="shared" si="5"/>
        <v>3.36170975949572E-6</v>
      </c>
      <c r="C72">
        <f t="shared" si="6"/>
        <v>1.8272496076811196E-6</v>
      </c>
      <c r="D72">
        <f t="shared" si="7"/>
        <v>4.8110406328231629E-6</v>
      </c>
    </row>
    <row r="73" spans="1:4" x14ac:dyDescent="0.25">
      <c r="A73" s="3">
        <f t="shared" si="8"/>
        <v>4.0799999999999982E-6</v>
      </c>
      <c r="B73">
        <f t="shared" si="5"/>
        <v>3.3260999926417229E-6</v>
      </c>
      <c r="C73">
        <f t="shared" si="6"/>
        <v>1.8078964841442262E-6</v>
      </c>
      <c r="D73">
        <f t="shared" si="7"/>
        <v>4.866003523214051E-6</v>
      </c>
    </row>
    <row r="74" spans="1:4" x14ac:dyDescent="0.25">
      <c r="A74" s="3">
        <f t="shared" si="8"/>
        <v>4.1399999999999985E-6</v>
      </c>
      <c r="B74">
        <f t="shared" si="5"/>
        <v>3.2908676652352681E-6</v>
      </c>
      <c r="C74">
        <f t="shared" si="6"/>
        <v>1.788748059222447E-6</v>
      </c>
      <c r="D74">
        <f t="shared" si="7"/>
        <v>4.9203842755422851E-6</v>
      </c>
    </row>
    <row r="75" spans="1:4" x14ac:dyDescent="0.25">
      <c r="A75" s="3">
        <f t="shared" si="8"/>
        <v>4.1999999999999988E-6</v>
      </c>
      <c r="B75">
        <f t="shared" si="5"/>
        <v>3.2560087360362468E-6</v>
      </c>
      <c r="C75">
        <f t="shared" si="6"/>
        <v>1.7698022161078575E-6</v>
      </c>
      <c r="D75">
        <f t="shared" si="7"/>
        <v>4.9741890478558975E-6</v>
      </c>
    </row>
    <row r="76" spans="1:4" x14ac:dyDescent="0.25">
      <c r="A76" s="3">
        <f t="shared" si="8"/>
        <v>4.259999999999999E-6</v>
      </c>
      <c r="B76">
        <f t="shared" si="5"/>
        <v>3.2215192141292246E-6</v>
      </c>
      <c r="C76">
        <f t="shared" si="6"/>
        <v>1.7510568514801556E-6</v>
      </c>
      <c r="D76">
        <f t="shared" si="7"/>
        <v>5.0274239343906221E-6</v>
      </c>
    </row>
    <row r="77" spans="1:4" x14ac:dyDescent="0.25">
      <c r="A77" s="3">
        <f t="shared" si="8"/>
        <v>4.3199999999999993E-6</v>
      </c>
      <c r="B77">
        <f t="shared" si="5"/>
        <v>3.1873951570842047E-6</v>
      </c>
      <c r="C77">
        <f t="shared" si="6"/>
        <v>1.7325098769159327E-6</v>
      </c>
      <c r="D77">
        <f t="shared" si="7"/>
        <v>5.0800949659998641E-6</v>
      </c>
    </row>
    <row r="78" spans="1:4" x14ac:dyDescent="0.25">
      <c r="A78" s="3">
        <f t="shared" si="8"/>
        <v>4.3799999999999996E-6</v>
      </c>
      <c r="B78">
        <f t="shared" si="5"/>
        <v>3.1536326693637943E-6</v>
      </c>
      <c r="C78">
        <f t="shared" si="6"/>
        <v>1.7141592200133697E-6</v>
      </c>
      <c r="D78">
        <f t="shared" si="7"/>
        <v>5.1322081106228375E-6</v>
      </c>
    </row>
    <row r="79" spans="1:4" x14ac:dyDescent="0.25">
      <c r="A79" s="3">
        <f t="shared" si="8"/>
        <v>4.4399999999999998E-6</v>
      </c>
      <c r="B79">
        <f t="shared" si="5"/>
        <v>3.1202279009347468E-6</v>
      </c>
      <c r="C79">
        <f t="shared" si="6"/>
        <v>1.6960028252822156E-6</v>
      </c>
      <c r="D79">
        <f t="shared" si="7"/>
        <v>5.1837692737830388E-6</v>
      </c>
    </row>
    <row r="80" spans="1:4" x14ac:dyDescent="0.25">
      <c r="A80" s="3">
        <f t="shared" si="8"/>
        <v>4.5000000000000001E-6</v>
      </c>
      <c r="B80">
        <f t="shared" si="5"/>
        <v>3.0871770460491214E-6</v>
      </c>
      <c r="C80">
        <f t="shared" si="6"/>
        <v>1.6780386548402411E-6</v>
      </c>
      <c r="D80">
        <f t="shared" si="7"/>
        <v>5.2347842991106388E-6</v>
      </c>
    </row>
    <row r="81" spans="1:4" x14ac:dyDescent="0.25">
      <c r="A81" s="3">
        <f t="shared" si="8"/>
        <v>4.5600000000000004E-6</v>
      </c>
      <c r="B81">
        <f t="shared" si="5"/>
        <v>3.0544763421663751E-6</v>
      </c>
      <c r="C81">
        <f t="shared" si="6"/>
        <v>1.6602646889502029E-6</v>
      </c>
      <c r="D81">
        <f t="shared" si="7"/>
        <v>5.2852589688834217E-6</v>
      </c>
    </row>
    <row r="82" spans="1:4" x14ac:dyDescent="0.25">
      <c r="A82" s="3">
        <f t="shared" si="8"/>
        <v>4.6200000000000007E-6</v>
      </c>
      <c r="B82">
        <f t="shared" si="5"/>
        <v>3.0221220689926369E-6</v>
      </c>
      <c r="C82">
        <f t="shared" si="6"/>
        <v>1.6426789264254322E-6</v>
      </c>
      <c r="D82">
        <f t="shared" si="7"/>
        <v>5.3351990045819332E-6</v>
      </c>
    </row>
    <row r="83" spans="1:4" x14ac:dyDescent="0.25">
      <c r="A83" s="3">
        <f t="shared" si="8"/>
        <v>4.6800000000000009E-6</v>
      </c>
      <c r="B83">
        <f t="shared" si="5"/>
        <v>2.9901105476175525E-6</v>
      </c>
      <c r="C83">
        <f t="shared" si="6"/>
        <v>1.6252793849272733E-6</v>
      </c>
      <c r="D83">
        <f t="shared" si="7"/>
        <v>5.3846100674551746E-6</v>
      </c>
    </row>
    <row r="84" spans="1:4" x14ac:dyDescent="0.25">
      <c r="A84" s="3">
        <f t="shared" si="8"/>
        <v>4.7400000000000012E-6</v>
      </c>
      <c r="B84">
        <f t="shared" si="5"/>
        <v>2.958438139732489E-6</v>
      </c>
      <c r="C84">
        <f t="shared" si="6"/>
        <v>1.6080641011735643E-6</v>
      </c>
      <c r="D84">
        <f t="shared" si="7"/>
        <v>5.4334977590939484E-6</v>
      </c>
    </row>
    <row r="85" spans="1:4" x14ac:dyDescent="0.25">
      <c r="A85" s="3">
        <f t="shared" si="8"/>
        <v>4.8000000000000015E-6</v>
      </c>
      <c r="B85">
        <f t="shared" si="5"/>
        <v>2.927101246916684E-6</v>
      </c>
      <c r="C85">
        <f t="shared" si="6"/>
        <v>1.5910311310740062E-6</v>
      </c>
      <c r="D85">
        <f t="shared" si="7"/>
        <v>5.4818676220093111E-6</v>
      </c>
    </row>
    <row r="86" spans="1:4" x14ac:dyDescent="0.25">
      <c r="A86" s="3">
        <f t="shared" si="8"/>
        <v>4.8600000000000017E-6</v>
      </c>
      <c r="B86">
        <f t="shared" si="5"/>
        <v>2.8960963099802545E-6</v>
      </c>
      <c r="C86">
        <f t="shared" si="6"/>
        <v>1.5741785498055102E-6</v>
      </c>
      <c r="D86">
        <f t="shared" si="7"/>
        <v>5.5297251402142374E-6</v>
      </c>
    </row>
    <row r="87" spans="1:4" x14ac:dyDescent="0.25">
      <c r="A87" s="3">
        <f t="shared" si="8"/>
        <v>4.920000000000002E-6</v>
      </c>
      <c r="B87">
        <f t="shared" si="5"/>
        <v>2.8654198083549076E-6</v>
      </c>
      <c r="C87">
        <f t="shared" si="6"/>
        <v>1.5575044518383456E-6</v>
      </c>
      <c r="D87">
        <f t="shared" si="7"/>
        <v>5.5770757398067478E-6</v>
      </c>
    </row>
    <row r="88" spans="1:4" x14ac:dyDescent="0.25">
      <c r="A88" s="3">
        <f t="shared" si="8"/>
        <v>4.9800000000000023E-6</v>
      </c>
      <c r="B88">
        <f t="shared" si="5"/>
        <v>2.8350682595247618E-6</v>
      </c>
      <c r="C88">
        <f t="shared" si="6"/>
        <v>1.5410069509220097E-6</v>
      </c>
      <c r="D88">
        <f t="shared" si="7"/>
        <v>5.6239247895532299E-6</v>
      </c>
    </row>
    <row r="89" spans="1:4" x14ac:dyDescent="0.25">
      <c r="A89" s="3">
        <f t="shared" si="8"/>
        <v>5.0400000000000026E-6</v>
      </c>
      <c r="B89">
        <f t="shared" si="5"/>
        <v>2.8050382184910023E-6</v>
      </c>
      <c r="C89">
        <f t="shared" si="6"/>
        <v>1.5246841800381976E-6</v>
      </c>
      <c r="D89">
        <f t="shared" si="7"/>
        <v>5.6702776014708005E-6</v>
      </c>
    </row>
    <row r="90" spans="1:4" x14ac:dyDescent="0.25">
      <c r="A90" s="3">
        <f t="shared" si="8"/>
        <v>5.1000000000000028E-6</v>
      </c>
      <c r="B90">
        <f t="shared" si="5"/>
        <v>2.7753262772651991E-6</v>
      </c>
      <c r="C90">
        <f t="shared" si="6"/>
        <v>1.5085342913269677E-6</v>
      </c>
      <c r="D90">
        <f t="shared" si="7"/>
        <v>5.7161394314078343E-6</v>
      </c>
    </row>
    <row r="91" spans="1:4" x14ac:dyDescent="0.25">
      <c r="A91" s="3">
        <f t="shared" si="8"/>
        <v>5.1600000000000031E-6</v>
      </c>
      <c r="B91">
        <f t="shared" si="5"/>
        <v>2.7459290643869681E-6</v>
      </c>
      <c r="C91">
        <f t="shared" si="6"/>
        <v>1.4925554559911207E-6</v>
      </c>
      <c r="D91">
        <f t="shared" si="7"/>
        <v>5.7615154796219134E-6</v>
      </c>
    </row>
    <row r="92" spans="1:4" x14ac:dyDescent="0.25">
      <c r="A92" s="3">
        <f t="shared" si="8"/>
        <v>5.2200000000000034E-6</v>
      </c>
      <c r="B92">
        <f t="shared" si="5"/>
        <v>2.7168432444624369E-6</v>
      </c>
      <c r="C92">
        <f t="shared" si="6"/>
        <v>1.4767458641829523E-6</v>
      </c>
      <c r="D92">
        <f t="shared" si="7"/>
        <v>5.806410891354611E-6</v>
      </c>
    </row>
    <row r="93" spans="1:4" x14ac:dyDescent="0.25">
      <c r="A93" s="3">
        <f t="shared" si="8"/>
        <v>5.2800000000000037E-6</v>
      </c>
      <c r="B93">
        <f t="shared" si="5"/>
        <v>2.6880655177205619E-6</v>
      </c>
      <c r="C93">
        <f t="shared" si="6"/>
        <v>1.461103724876799E-6</v>
      </c>
      <c r="D93">
        <f t="shared" si="7"/>
        <v>5.850830757402641E-6</v>
      </c>
    </row>
    <row r="94" spans="1:4" x14ac:dyDescent="0.25">
      <c r="A94" s="3">
        <f t="shared" si="8"/>
        <v>5.3400000000000039E-6</v>
      </c>
      <c r="B94">
        <f t="shared" si="5"/>
        <v>2.6595926195848529E-6</v>
      </c>
      <c r="C94">
        <f t="shared" si="6"/>
        <v>1.4456272657302067E-6</v>
      </c>
      <c r="D94">
        <f t="shared" si="7"/>
        <v>5.8947801146849417E-6</v>
      </c>
    </row>
    <row r="95" spans="1:4" x14ac:dyDescent="0.25">
      <c r="A95" s="3">
        <f t="shared" si="8"/>
        <v>5.4000000000000042E-6</v>
      </c>
      <c r="B95">
        <f t="shared" si="5"/>
        <v>2.6314213202584896E-6</v>
      </c>
      <c r="C95">
        <f t="shared" si="6"/>
        <v>1.4303147329360508E-6</v>
      </c>
      <c r="D95">
        <f t="shared" si="7"/>
        <v>5.9382639468054604E-6</v>
      </c>
    </row>
    <row r="96" spans="1:4" x14ac:dyDescent="0.25">
      <c r="A96" s="3">
        <f t="shared" si="8"/>
        <v>5.4600000000000045E-6</v>
      </c>
      <c r="B96">
        <f t="shared" si="5"/>
        <v>2.6035484243211433E-6</v>
      </c>
      <c r="C96">
        <f t="shared" si="6"/>
        <v>1.4151643910675353E-6</v>
      </c>
      <c r="D96">
        <f t="shared" si="7"/>
        <v>5.9812871846113231E-6</v>
      </c>
    </row>
    <row r="97" spans="1:4" x14ac:dyDescent="0.25">
      <c r="A97" s="3">
        <f t="shared" si="8"/>
        <v>5.5200000000000047E-6</v>
      </c>
      <c r="B97">
        <f t="shared" si="5"/>
        <v>2.575970770336107E-6</v>
      </c>
      <c r="C97">
        <f t="shared" si="6"/>
        <v>1.4001745229176523E-6</v>
      </c>
      <c r="D97">
        <f t="shared" si="7"/>
        <v>6.0238547067462418E-6</v>
      </c>
    </row>
    <row r="98" spans="1:4" x14ac:dyDescent="0.25">
      <c r="A98" s="3">
        <f t="shared" si="8"/>
        <v>5.580000000000005E-6</v>
      </c>
      <c r="B98">
        <f t="shared" si="5"/>
        <v>2.5486852304665879E-6</v>
      </c>
      <c r="C98">
        <f t="shared" si="6"/>
        <v>1.385343429334409E-6</v>
      </c>
      <c r="D98">
        <f t="shared" si="7"/>
        <v>6.0659713401990051E-6</v>
      </c>
    </row>
    <row r="99" spans="1:4" x14ac:dyDescent="0.25">
      <c r="A99" s="3">
        <f t="shared" si="8"/>
        <v>5.6400000000000053E-6</v>
      </c>
      <c r="B99">
        <f t="shared" si="5"/>
        <v>2.5216887101001861E-6</v>
      </c>
      <c r="C99">
        <f t="shared" si="6"/>
        <v>1.3706694290528985E-6</v>
      </c>
      <c r="D99">
        <f t="shared" si="7"/>
        <v>6.1076418608469156E-6</v>
      </c>
    </row>
    <row r="100" spans="1:4" x14ac:dyDescent="0.25">
      <c r="A100" s="3">
        <f t="shared" si="8"/>
        <v>5.7000000000000056E-6</v>
      </c>
      <c r="B100">
        <f t="shared" si="5"/>
        <v>2.4949781474807563E-6</v>
      </c>
      <c r="C100">
        <f t="shared" si="6"/>
        <v>1.3561508585250989E-6</v>
      </c>
      <c r="D100">
        <f t="shared" si="7"/>
        <v>6.1488709939941463E-6</v>
      </c>
    </row>
    <row r="101" spans="1:4" x14ac:dyDescent="0.25">
      <c r="A101" s="3">
        <f t="shared" si="8"/>
        <v>5.7600000000000058E-6</v>
      </c>
      <c r="B101">
        <f t="shared" si="5"/>
        <v>2.4685505133469891E-6</v>
      </c>
      <c r="C101">
        <f t="shared" si="6"/>
        <v>1.3417860717481264E-6</v>
      </c>
      <c r="D101">
        <f t="shared" si="7"/>
        <v>6.1896634149048851E-6</v>
      </c>
    </row>
    <row r="102" spans="1:4" x14ac:dyDescent="0.25">
      <c r="A102" s="3">
        <f t="shared" ref="A102:A133" si="9">A101+t_s</f>
        <v>5.8200000000000061E-6</v>
      </c>
      <c r="B102">
        <f t="shared" si="5"/>
        <v>2.4424028105771474E-6</v>
      </c>
      <c r="C102">
        <f t="shared" si="6"/>
        <v>1.3275734400915456E-6</v>
      </c>
      <c r="D102">
        <f t="shared" si="7"/>
        <v>6.2300237493313086E-6</v>
      </c>
    </row>
    <row r="103" spans="1:4" x14ac:dyDescent="0.25">
      <c r="A103" s="3">
        <f t="shared" si="9"/>
        <v>5.8800000000000064E-6</v>
      </c>
      <c r="B103">
        <f t="shared" si="5"/>
        <v>2.4165320738394887E-6</v>
      </c>
      <c r="C103">
        <f t="shared" si="6"/>
        <v>1.3135113521242228E-6</v>
      </c>
      <c r="D103">
        <f t="shared" si="7"/>
        <v>6.2699565740362898E-6</v>
      </c>
    </row>
    <row r="104" spans="1:4" x14ac:dyDescent="0.25">
      <c r="A104" s="3">
        <f t="shared" si="9"/>
        <v>5.9400000000000067E-6</v>
      </c>
      <c r="B104">
        <f t="shared" si="5"/>
        <v>2.3909353692479754E-6</v>
      </c>
      <c r="C104">
        <f t="shared" si="6"/>
        <v>1.2995982134411227E-6</v>
      </c>
      <c r="D104">
        <f t="shared" si="7"/>
        <v>6.3094664173109034E-6</v>
      </c>
    </row>
    <row r="105" spans="1:4" x14ac:dyDescent="0.25">
      <c r="A105" s="3">
        <f t="shared" si="9"/>
        <v>6.0000000000000069E-6</v>
      </c>
      <c r="B105">
        <f t="shared" si="5"/>
        <v>2.3656097940229508E-6</v>
      </c>
      <c r="C105">
        <f t="shared" si="6"/>
        <v>1.2858324464903832E-6</v>
      </c>
      <c r="D105">
        <f t="shared" si="7"/>
        <v>6.3485577594866664E-6</v>
      </c>
    </row>
    <row r="106" spans="1:4" x14ac:dyDescent="0.25">
      <c r="A106" s="3">
        <f t="shared" si="9"/>
        <v>6.0600000000000072E-6</v>
      </c>
      <c r="B106">
        <f t="shared" si="5"/>
        <v>2.3405524761564915E-6</v>
      </c>
      <c r="C106">
        <f t="shared" si="6"/>
        <v>1.2722124904009325E-6</v>
      </c>
      <c r="D106">
        <f t="shared" si="7"/>
        <v>6.3872350334425772E-6</v>
      </c>
    </row>
    <row r="107" spans="1:4" x14ac:dyDescent="0.25">
      <c r="A107" s="3">
        <f t="shared" si="9"/>
        <v>6.1200000000000075E-6</v>
      </c>
      <c r="B107">
        <f t="shared" si="5"/>
        <v>2.3157605740821976E-6</v>
      </c>
      <c r="C107">
        <f t="shared" si="6"/>
        <v>1.2587368008108642E-6</v>
      </c>
      <c r="D107">
        <f t="shared" si="7"/>
        <v>6.4255026251069398E-6</v>
      </c>
    </row>
    <row r="108" spans="1:4" x14ac:dyDescent="0.25">
      <c r="A108" s="3">
        <f t="shared" si="9"/>
        <v>6.1800000000000077E-6</v>
      </c>
      <c r="B108">
        <f t="shared" si="5"/>
        <v>2.2912312763492242E-6</v>
      </c>
      <c r="C108">
        <f t="shared" si="6"/>
        <v>1.2454038496967539E-6</v>
      </c>
      <c r="D108">
        <f t="shared" si="7"/>
        <v>6.4633648739540231E-6</v>
      </c>
    </row>
    <row r="109" spans="1:4" x14ac:dyDescent="0.25">
      <c r="A109" s="3">
        <f t="shared" si="9"/>
        <v>6.240000000000008E-6</v>
      </c>
      <c r="B109">
        <f t="shared" si="5"/>
        <v>2.2669618013003798E-6</v>
      </c>
      <c r="C109">
        <f t="shared" si="6"/>
        <v>1.2322121252040541E-6</v>
      </c>
      <c r="D109">
        <f t="shared" si="7"/>
        <v>6.5008260734955673E-6</v>
      </c>
    </row>
    <row r="110" spans="1:4" x14ac:dyDescent="0.25">
      <c r="A110" s="3">
        <f t="shared" si="9"/>
        <v>6.3000000000000083E-6</v>
      </c>
      <c r="B110">
        <f t="shared" si="5"/>
        <v>2.2429493967541352E-6</v>
      </c>
      <c r="C110">
        <f t="shared" si="6"/>
        <v>1.2191601314786861E-6</v>
      </c>
      <c r="D110">
        <f t="shared" si="7"/>
        <v>6.5378904717671801E-6</v>
      </c>
    </row>
    <row r="111" spans="1:4" x14ac:dyDescent="0.25">
      <c r="A111" s="3">
        <f t="shared" si="9"/>
        <v>6.3600000000000086E-6</v>
      </c>
      <c r="B111">
        <f t="shared" si="5"/>
        <v>2.2191913396904228E-6</v>
      </c>
      <c r="C111">
        <f t="shared" si="6"/>
        <v>1.206246388499919E-6</v>
      </c>
      <c r="D111">
        <f t="shared" si="7"/>
        <v>6.5745622718096591E-6</v>
      </c>
    </row>
    <row r="112" spans="1:4" x14ac:dyDescent="0.25">
      <c r="A112" s="3">
        <f t="shared" si="9"/>
        <v>6.4200000000000088E-6</v>
      </c>
      <c r="B112">
        <f t="shared" si="5"/>
        <v>2.1956849359401012E-6</v>
      </c>
      <c r="C112">
        <f t="shared" si="6"/>
        <v>1.1934694319146074E-6</v>
      </c>
      <c r="D112">
        <f t="shared" si="7"/>
        <v>6.6108456321452931E-6</v>
      </c>
    </row>
    <row r="113" spans="1:4" x14ac:dyDescent="0.25">
      <c r="A113" s="3">
        <f t="shared" si="9"/>
        <v>6.4800000000000091E-6</v>
      </c>
      <c r="B113">
        <f t="shared" si="5"/>
        <v>2.1724275198780103E-6</v>
      </c>
      <c r="C113">
        <f t="shared" si="6"/>
        <v>1.18082781287285E-6</v>
      </c>
      <c r="D113">
        <f t="shared" si="7"/>
        <v>6.6467446672491401E-6</v>
      </c>
    </row>
    <row r="114" spans="1:4" x14ac:dyDescent="0.25">
      <c r="A114" s="3">
        <f t="shared" si="9"/>
        <v>6.5400000000000094E-6</v>
      </c>
      <c r="B114">
        <f t="shared" si="5"/>
        <v>2.1494164541194942E-6</v>
      </c>
      <c r="C114">
        <f t="shared" si="6"/>
        <v>1.1683200978651023E-6</v>
      </c>
      <c r="D114">
        <f t="shared" si="7"/>
        <v>6.6822634480154049E-6</v>
      </c>
    </row>
    <row r="115" spans="1:4" x14ac:dyDescent="0.25">
      <c r="A115" s="3">
        <f t="shared" si="9"/>
        <v>6.6000000000000097E-6</v>
      </c>
      <c r="B115">
        <f t="shared" si="5"/>
        <v>2.1266491292203445E-6</v>
      </c>
      <c r="C115">
        <f t="shared" si="6"/>
        <v>1.1559448685607897E-6</v>
      </c>
      <c r="D115">
        <f t="shared" si="7"/>
        <v>6.7174060022188672E-6</v>
      </c>
    </row>
    <row r="116" spans="1:4" x14ac:dyDescent="0.25">
      <c r="A116" s="3">
        <f t="shared" si="9"/>
        <v>6.6600000000000099E-6</v>
      </c>
      <c r="B116">
        <f t="shared" si="5"/>
        <v>2.1041229633800851E-6</v>
      </c>
      <c r="C116">
        <f t="shared" si="6"/>
        <v>1.1437007216484365E-6</v>
      </c>
      <c r="D116">
        <f t="shared" si="7"/>
        <v>6.7521763149714788E-6</v>
      </c>
    </row>
    <row r="117" spans="1:4" x14ac:dyDescent="0.25">
      <c r="A117" s="3">
        <f t="shared" si="9"/>
        <v>6.7200000000000102E-6</v>
      </c>
      <c r="B117">
        <f t="shared" si="5"/>
        <v>2.0818354021485226E-6</v>
      </c>
      <c r="C117">
        <f t="shared" si="6"/>
        <v>1.1315862686773274E-6</v>
      </c>
      <c r="D117">
        <f t="shared" si="7"/>
        <v>6.7865783291741517E-6</v>
      </c>
    </row>
    <row r="118" spans="1:4" x14ac:dyDescent="0.25">
      <c r="A118" s="3">
        <f t="shared" si="9"/>
        <v>6.7800000000000105E-6</v>
      </c>
      <c r="B118">
        <f t="shared" si="5"/>
        <v>2.0597839181355232E-6</v>
      </c>
      <c r="C118">
        <f t="shared" si="6"/>
        <v>1.1196001359007209E-6</v>
      </c>
      <c r="D118">
        <f t="shared" si="7"/>
        <v>6.8206159459637559E-6</v>
      </c>
    </row>
    <row r="119" spans="1:4" x14ac:dyDescent="0.25">
      <c r="A119" s="3">
        <f t="shared" si="9"/>
        <v>6.8400000000000107E-6</v>
      </c>
      <c r="B119">
        <f t="shared" si="5"/>
        <v>2.0379660107239539E-6</v>
      </c>
      <c r="C119">
        <f t="shared" si="6"/>
        <v>1.1077409641206117E-6</v>
      </c>
      <c r="D119">
        <f t="shared" si="7"/>
        <v>6.854293025155435E-6</v>
      </c>
    </row>
    <row r="120" spans="1:4" x14ac:dyDescent="0.25">
      <c r="A120" s="3">
        <f t="shared" si="9"/>
        <v>6.900000000000011E-6</v>
      </c>
      <c r="B120">
        <f t="shared" si="5"/>
        <v>2.0163792057857342E-6</v>
      </c>
      <c r="C120">
        <f t="shared" si="6"/>
        <v>1.0960074085340504E-6</v>
      </c>
      <c r="D120">
        <f t="shared" si="7"/>
        <v>6.8876133856802188E-6</v>
      </c>
    </row>
    <row r="121" spans="1:4" x14ac:dyDescent="0.25">
      <c r="A121" s="3">
        <f t="shared" si="9"/>
        <v>6.9600000000000113E-6</v>
      </c>
      <c r="B121">
        <f t="shared" si="5"/>
        <v>1.9950210554009602E-6</v>
      </c>
      <c r="C121">
        <f t="shared" si="6"/>
        <v>1.0843981385810146E-6</v>
      </c>
      <c r="D121">
        <f t="shared" si="7"/>
        <v>6.9205808060180269E-6</v>
      </c>
    </row>
    <row r="122" spans="1:4" x14ac:dyDescent="0.25">
      <c r="A122" s="3">
        <f t="shared" si="9"/>
        <v>7.0200000000000116E-6</v>
      </c>
      <c r="B122">
        <f t="shared" si="5"/>
        <v>1.973889137580061E-6</v>
      </c>
      <c r="C122">
        <f t="shared" si="6"/>
        <v>1.0729118377938363E-6</v>
      </c>
      <c r="D122">
        <f t="shared" si="7"/>
        <v>6.9531990246261052E-6</v>
      </c>
    </row>
    <row r="123" spans="1:4" x14ac:dyDescent="0.25">
      <c r="A123" s="3">
        <f t="shared" si="9"/>
        <v>7.0800000000000118E-6</v>
      </c>
      <c r="B123">
        <f t="shared" si="5"/>
        <v>1.9529810559889272E-6</v>
      </c>
      <c r="C123">
        <f t="shared" si="6"/>
        <v>1.0615472036481654E-6</v>
      </c>
      <c r="D123">
        <f t="shared" si="7"/>
        <v>6.9854717403629077E-6</v>
      </c>
    </row>
    <row r="124" spans="1:4" x14ac:dyDescent="0.25">
      <c r="A124" s="3">
        <f t="shared" si="9"/>
        <v>7.1400000000000121E-6</v>
      </c>
      <c r="B124">
        <f t="shared" si="5"/>
        <v>1.9322944396769995E-6</v>
      </c>
      <c r="C124">
        <f t="shared" si="6"/>
        <v>1.0503029474154789E-6</v>
      </c>
      <c r="D124">
        <f t="shared" si="7"/>
        <v>7.0174026129075226E-6</v>
      </c>
    </row>
    <row r="125" spans="1:4" x14ac:dyDescent="0.25">
      <c r="A125" s="3">
        <f t="shared" si="9"/>
        <v>7.2000000000000124E-6</v>
      </c>
      <c r="B125">
        <f t="shared" si="5"/>
        <v>1.9118269428082593E-6</v>
      </c>
      <c r="C125">
        <f t="shared" si="6"/>
        <v>1.0391777940171129E-6</v>
      </c>
      <c r="D125">
        <f t="shared" si="7"/>
        <v>7.0489952631746294E-6</v>
      </c>
    </row>
    <row r="126" spans="1:4" x14ac:dyDescent="0.25">
      <c r="A126" s="3">
        <f t="shared" si="9"/>
        <v>7.2600000000000127E-6</v>
      </c>
      <c r="B126">
        <f t="shared" si="5"/>
        <v>1.8915762443950894E-6</v>
      </c>
      <c r="C126">
        <f t="shared" si="6"/>
        <v>1.0281704818798124E-6</v>
      </c>
      <c r="D126">
        <f t="shared" si="7"/>
        <v>7.0802532737250983E-6</v>
      </c>
    </row>
    <row r="127" spans="1:4" x14ac:dyDescent="0.25">
      <c r="A127" s="3">
        <f t="shared" si="9"/>
        <v>7.3200000000000129E-6</v>
      </c>
      <c r="B127">
        <f t="shared" si="5"/>
        <v>1.8715400480349839E-6</v>
      </c>
      <c r="C127">
        <f t="shared" si="6"/>
        <v>1.0172797627927918E-6</v>
      </c>
      <c r="D127">
        <f t="shared" si="7"/>
        <v>7.1111801891722245E-6</v>
      </c>
    </row>
    <row r="128" spans="1:4" x14ac:dyDescent="0.25">
      <c r="A128" s="3">
        <f t="shared" si="9"/>
        <v>7.3800000000000132E-6</v>
      </c>
      <c r="B128">
        <f t="shared" si="5"/>
        <v>1.8517160816500546E-6</v>
      </c>
      <c r="C128">
        <f t="shared" si="6"/>
        <v>1.0065044017662847E-6</v>
      </c>
      <c r="D128">
        <f t="shared" si="7"/>
        <v>7.1417795165836622E-6</v>
      </c>
    </row>
    <row r="129" spans="1:4" x14ac:dyDescent="0.25">
      <c r="A129" s="3">
        <f t="shared" si="9"/>
        <v>7.4400000000000135E-6</v>
      </c>
      <c r="B129">
        <f t="shared" si="5"/>
        <v>1.8321020972293097E-6</v>
      </c>
      <c r="C129">
        <f t="shared" si="6"/>
        <v>9.9584317689157945E-7</v>
      </c>
      <c r="D129">
        <f t="shared" si="7"/>
        <v>7.1720547258791121E-6</v>
      </c>
    </row>
    <row r="130" spans="1:4" x14ac:dyDescent="0.25">
      <c r="A130" s="3">
        <f t="shared" si="9"/>
        <v>7.5000000000000137E-6</v>
      </c>
      <c r="B130">
        <f t="shared" si="5"/>
        <v>1.8126958705736822E-6</v>
      </c>
      <c r="C130">
        <f t="shared" si="6"/>
        <v>9.8529487920252459E-7</v>
      </c>
      <c r="D130">
        <f t="shared" si="7"/>
        <v>7.2020092502237947E-6</v>
      </c>
    </row>
    <row r="131" spans="1:4" x14ac:dyDescent="0.25">
      <c r="A131" s="3">
        <f t="shared" si="9"/>
        <v>7.560000000000014E-6</v>
      </c>
      <c r="B131">
        <f t="shared" si="5"/>
        <v>1.7934952010437578E-6</v>
      </c>
      <c r="C131">
        <f t="shared" si="6"/>
        <v>9.7485831253848674E-7</v>
      </c>
      <c r="D131">
        <f t="shared" si="7"/>
        <v>7.2316464864177573E-6</v>
      </c>
    </row>
    <row r="132" spans="1:4" x14ac:dyDescent="0.25">
      <c r="A132" s="3">
        <f t="shared" si="9"/>
        <v>7.6200000000000143E-6</v>
      </c>
      <c r="B132">
        <f t="shared" si="5"/>
        <v>1.7744979113101897E-6</v>
      </c>
      <c r="C132">
        <f t="shared" si="6"/>
        <v>9.6453229340875521E-7</v>
      </c>
      <c r="D132">
        <f t="shared" si="7"/>
        <v>7.2609697952810551E-6</v>
      </c>
    </row>
    <row r="133" spans="1:4" x14ac:dyDescent="0.25">
      <c r="A133" s="3">
        <f t="shared" si="9"/>
        <v>7.6800000000000146E-6</v>
      </c>
      <c r="B133">
        <f t="shared" ref="B133:B196" si="10">A_0/(r_2-r_1)*((r_2-k_f)*EXP(-r_1*A133)-(r_1-k_f)*EXP(-r_2*A133))</f>
        <v>1.7557018471067596E-6</v>
      </c>
      <c r="C133">
        <f t="shared" ref="C133:C196" si="11">k_f*A_0/(r_2-r_1)*(EXP(-r_1*A133)-EXP(-r_2*A133))</f>
        <v>9.5431565085837189E-7</v>
      </c>
      <c r="D133">
        <f t="shared" ref="D133:D196" si="12">A_0*(1-r_2/(r_2-r_1)*EXP(-r_1*A133)+r_1/(r_2-r_1)*EXP(-r_2*A133))</f>
        <v>7.2899825020348689E-6</v>
      </c>
    </row>
    <row r="134" spans="1:4" x14ac:dyDescent="0.25">
      <c r="A134" s="3">
        <f t="shared" ref="A134:A165" si="13">A133+t_s</f>
        <v>7.740000000000014E-6</v>
      </c>
      <c r="B134">
        <f t="shared" si="10"/>
        <v>1.7371048769860598E-6</v>
      </c>
      <c r="C134">
        <f t="shared" si="11"/>
        <v>9.4420722633537831E-7</v>
      </c>
      <c r="D134">
        <f t="shared" si="12"/>
        <v>7.3186878966785624E-6</v>
      </c>
    </row>
    <row r="135" spans="1:4" x14ac:dyDescent="0.25">
      <c r="A135" s="3">
        <f t="shared" si="13"/>
        <v>7.8000000000000134E-6</v>
      </c>
      <c r="B135">
        <f t="shared" si="10"/>
        <v>1.7187048920777724E-6</v>
      </c>
      <c r="C135">
        <f t="shared" si="11"/>
        <v>9.3420587355946432E-7</v>
      </c>
      <c r="D135">
        <f t="shared" si="12"/>
        <v>7.3470892343627656E-6</v>
      </c>
    </row>
    <row r="136" spans="1:4" x14ac:dyDescent="0.25">
      <c r="A136" s="3">
        <f t="shared" si="13"/>
        <v>7.8600000000000128E-6</v>
      </c>
      <c r="B136">
        <f t="shared" si="10"/>
        <v>1.7004998058495049E-6</v>
      </c>
      <c r="C136">
        <f t="shared" si="11"/>
        <v>9.2431045839200094E-7</v>
      </c>
      <c r="D136">
        <f t="shared" si="12"/>
        <v>7.3751897357584967E-6</v>
      </c>
    </row>
    <row r="137" spans="1:4" x14ac:dyDescent="0.25">
      <c r="A137" s="3">
        <f t="shared" si="13"/>
        <v>7.9200000000000123E-6</v>
      </c>
      <c r="B137">
        <f t="shared" si="10"/>
        <v>1.6824875538701657E-6</v>
      </c>
      <c r="C137">
        <f t="shared" si="11"/>
        <v>9.1451985870744925E-7</v>
      </c>
      <c r="D137">
        <f t="shared" si="12"/>
        <v>7.4029925874223861E-6</v>
      </c>
    </row>
    <row r="138" spans="1:4" x14ac:dyDescent="0.25">
      <c r="A138" s="3">
        <f t="shared" si="13"/>
        <v>7.9800000000000117E-6</v>
      </c>
      <c r="B138">
        <f t="shared" si="10"/>
        <v>1.6646660935758514E-6</v>
      </c>
      <c r="C138">
        <f t="shared" si="11"/>
        <v>9.0483296426612763E-7</v>
      </c>
      <c r="D138">
        <f t="shared" si="12"/>
        <v>7.4305009421580213E-6</v>
      </c>
    </row>
    <row r="139" spans="1:4" x14ac:dyDescent="0.25">
      <c r="A139" s="3">
        <f t="shared" si="13"/>
        <v>8.0400000000000111E-6</v>
      </c>
      <c r="B139">
        <f t="shared" si="10"/>
        <v>1.64703340403821E-6</v>
      </c>
      <c r="C139">
        <f t="shared" si="11"/>
        <v>8.9524867658832377E-7</v>
      </c>
      <c r="D139">
        <f t="shared" si="12"/>
        <v>7.4577179193734688E-6</v>
      </c>
    </row>
    <row r="140" spans="1:4" x14ac:dyDescent="0.25">
      <c r="A140" s="3">
        <f t="shared" si="13"/>
        <v>8.1000000000000105E-6</v>
      </c>
      <c r="B140">
        <f t="shared" si="10"/>
        <v>1.6295874857352621E-6</v>
      </c>
      <c r="C140">
        <f t="shared" si="11"/>
        <v>8.8576590882973797E-7</v>
      </c>
      <c r="D140">
        <f t="shared" si="12"/>
        <v>7.4846466054350021E-6</v>
      </c>
    </row>
    <row r="141" spans="1:4" x14ac:dyDescent="0.25">
      <c r="A141" s="3">
        <f t="shared" si="13"/>
        <v>8.16000000000001E-6</v>
      </c>
      <c r="B141">
        <f t="shared" si="10"/>
        <v>1.6123263603246539E-6</v>
      </c>
      <c r="C141">
        <f t="shared" si="11"/>
        <v>8.7638358565824619E-7</v>
      </c>
      <c r="D141">
        <f t="shared" si="12"/>
        <v>7.5112900540171009E-6</v>
      </c>
    </row>
    <row r="142" spans="1:4" x14ac:dyDescent="0.25">
      <c r="A142" s="3">
        <f t="shared" si="13"/>
        <v>8.2200000000000094E-6</v>
      </c>
      <c r="B142">
        <f t="shared" si="10"/>
        <v>1.5952480704193081E-6</v>
      </c>
      <c r="C142">
        <f t="shared" si="11"/>
        <v>8.6710064313196469E-7</v>
      </c>
      <c r="D142">
        <f t="shared" si="12"/>
        <v>7.5376512864487296E-6</v>
      </c>
    </row>
    <row r="143" spans="1:4" x14ac:dyDescent="0.25">
      <c r="A143" s="3">
        <f t="shared" si="13"/>
        <v>8.2800000000000088E-6</v>
      </c>
      <c r="B143">
        <f t="shared" si="10"/>
        <v>1.5783506793654533E-6</v>
      </c>
      <c r="C143">
        <f t="shared" si="11"/>
        <v>8.5791602857860565E-7</v>
      </c>
      <c r="D143">
        <f t="shared" si="12"/>
        <v>7.5637332920559416E-6</v>
      </c>
    </row>
    <row r="144" spans="1:4" x14ac:dyDescent="0.25">
      <c r="A144" s="3">
        <f t="shared" si="13"/>
        <v>8.3400000000000082E-6</v>
      </c>
      <c r="B144">
        <f t="shared" si="10"/>
        <v>1.5616322710230093E-6</v>
      </c>
      <c r="C144">
        <f t="shared" si="11"/>
        <v>8.4882870047611156E-7</v>
      </c>
      <c r="D144">
        <f t="shared" si="12"/>
        <v>7.5895390285008807E-6</v>
      </c>
    </row>
    <row r="145" spans="1:4" x14ac:dyDescent="0.25">
      <c r="A145" s="3">
        <f t="shared" si="13"/>
        <v>8.4000000000000077E-6</v>
      </c>
      <c r="B145">
        <f t="shared" si="10"/>
        <v>1.5450909495482947E-6</v>
      </c>
      <c r="C145">
        <f t="shared" si="11"/>
        <v>8.3983762833455102E-7</v>
      </c>
      <c r="D145">
        <f t="shared" si="12"/>
        <v>7.6150714221171549E-6</v>
      </c>
    </row>
    <row r="146" spans="1:4" x14ac:dyDescent="0.25">
      <c r="A146" s="3">
        <f t="shared" si="13"/>
        <v>8.4600000000000071E-6</v>
      </c>
      <c r="B146">
        <f t="shared" si="10"/>
        <v>1.5287248391790372E-6</v>
      </c>
      <c r="C146">
        <f t="shared" si="11"/>
        <v>8.3094179257926597E-7</v>
      </c>
      <c r="D146">
        <f t="shared" si="12"/>
        <v>7.6403333682416977E-6</v>
      </c>
    </row>
    <row r="147" spans="1:4" x14ac:dyDescent="0.25">
      <c r="A147" s="3">
        <f t="shared" si="13"/>
        <v>8.5200000000000065E-6</v>
      </c>
      <c r="B147">
        <f t="shared" si="10"/>
        <v>1.5125320840216648E-6</v>
      </c>
      <c r="C147">
        <f t="shared" si="11"/>
        <v>8.2214018443525604E-7</v>
      </c>
      <c r="D147">
        <f t="shared" si="12"/>
        <v>7.6653277315430811E-6</v>
      </c>
    </row>
    <row r="148" spans="1:4" x14ac:dyDescent="0.25">
      <c r="A148" s="3">
        <f t="shared" si="13"/>
        <v>8.5800000000000059E-6</v>
      </c>
      <c r="B148">
        <f t="shared" si="10"/>
        <v>1.4965108478408473E-6</v>
      </c>
      <c r="C148">
        <f t="shared" si="11"/>
        <v>8.1343180581278707E-7</v>
      </c>
      <c r="D148">
        <f t="shared" si="12"/>
        <v>7.6900573463463665E-6</v>
      </c>
    </row>
    <row r="149" spans="1:4" x14ac:dyDescent="0.25">
      <c r="A149" s="3">
        <f t="shared" si="13"/>
        <v>8.6400000000000054E-6</v>
      </c>
      <c r="B149">
        <f t="shared" si="10"/>
        <v>1.4806593138512681E-6</v>
      </c>
      <c r="C149">
        <f t="shared" si="11"/>
        <v>8.0481566919421099E-7</v>
      </c>
      <c r="D149">
        <f t="shared" si="12"/>
        <v>7.714525016954522E-6</v>
      </c>
    </row>
    <row r="150" spans="1:4" x14ac:dyDescent="0.25">
      <c r="A150" s="3">
        <f t="shared" si="13"/>
        <v>8.7000000000000048E-6</v>
      </c>
      <c r="B150">
        <f t="shared" si="10"/>
        <v>1.4649756845116027E-6</v>
      </c>
      <c r="C150">
        <f t="shared" si="11"/>
        <v>7.9629079752198445E-7</v>
      </c>
      <c r="D150">
        <f t="shared" si="12"/>
        <v>7.7387335179664151E-6</v>
      </c>
    </row>
    <row r="151" spans="1:4" x14ac:dyDescent="0.25">
      <c r="A151" s="3">
        <f t="shared" si="13"/>
        <v>8.7600000000000042E-6</v>
      </c>
      <c r="B151">
        <f t="shared" si="10"/>
        <v>1.4494581813206783E-6</v>
      </c>
      <c r="C151">
        <f t="shared" si="11"/>
        <v>7.8785622408787176E-7</v>
      </c>
      <c r="D151">
        <f t="shared" si="12"/>
        <v>7.7626855945914504E-6</v>
      </c>
    </row>
    <row r="152" spans="1:4" x14ac:dyDescent="0.25">
      <c r="A152" s="3">
        <f t="shared" si="13"/>
        <v>8.8200000000000036E-6</v>
      </c>
      <c r="B152">
        <f t="shared" si="10"/>
        <v>1.4341050446157947E-6</v>
      </c>
      <c r="C152">
        <f t="shared" si="11"/>
        <v>7.7951099242332491E-7</v>
      </c>
      <c r="D152">
        <f t="shared" si="12"/>
        <v>7.7863839629608824E-6</v>
      </c>
    </row>
    <row r="153" spans="1:4" x14ac:dyDescent="0.25">
      <c r="A153" s="3">
        <f t="shared" si="13"/>
        <v>8.8800000000000031E-6</v>
      </c>
      <c r="B153">
        <f t="shared" si="10"/>
        <v>1.418914533373179E-6</v>
      </c>
      <c r="C153">
        <f t="shared" si="11"/>
        <v>7.712541561910204E-7</v>
      </c>
      <c r="D153">
        <f t="shared" si="12"/>
        <v>7.8098313104358006E-6</v>
      </c>
    </row>
    <row r="154" spans="1:4" x14ac:dyDescent="0.25">
      <c r="A154" s="3">
        <f t="shared" si="13"/>
        <v>8.9400000000000025E-6</v>
      </c>
      <c r="B154">
        <f t="shared" si="10"/>
        <v>1.4038849250105552E-6</v>
      </c>
      <c r="C154">
        <f t="shared" si="11"/>
        <v>7.6308477907754639E-7</v>
      </c>
      <c r="D154">
        <f t="shared" si="12"/>
        <v>7.8330302959118984E-6</v>
      </c>
    </row>
    <row r="155" spans="1:4" x14ac:dyDescent="0.25">
      <c r="A155" s="3">
        <f t="shared" si="13"/>
        <v>9.0000000000000019E-6</v>
      </c>
      <c r="B155">
        <f t="shared" si="10"/>
        <v>1.3890145151918083E-6</v>
      </c>
      <c r="C155">
        <f t="shared" si="11"/>
        <v>7.5500193468722843E-7</v>
      </c>
      <c r="D155">
        <f t="shared" si="12"/>
        <v>7.8559835501209644E-6</v>
      </c>
    </row>
    <row r="156" spans="1:4" x14ac:dyDescent="0.25">
      <c r="A156" s="3">
        <f t="shared" si="13"/>
        <v>9.0600000000000013E-6</v>
      </c>
      <c r="B156">
        <f t="shared" si="10"/>
        <v>1.3743016176337108E-6</v>
      </c>
      <c r="C156">
        <f t="shared" si="11"/>
        <v>7.4700470643707697E-7</v>
      </c>
      <c r="D156">
        <f t="shared" si="12"/>
        <v>7.8786936759292126E-6</v>
      </c>
    </row>
    <row r="157" spans="1:4" x14ac:dyDescent="0.25">
      <c r="A157" s="3">
        <f t="shared" si="13"/>
        <v>9.1200000000000008E-6</v>
      </c>
      <c r="B157">
        <f t="shared" si="10"/>
        <v>1.3597445639147027E-6</v>
      </c>
      <c r="C157">
        <f t="shared" si="11"/>
        <v>7.3909218745284751E-7</v>
      </c>
      <c r="D157">
        <f t="shared" si="12"/>
        <v>7.9011632486324511E-6</v>
      </c>
    </row>
    <row r="158" spans="1:4" x14ac:dyDescent="0.25">
      <c r="A158" s="3">
        <f t="shared" si="13"/>
        <v>9.1800000000000002E-6</v>
      </c>
      <c r="B158">
        <f t="shared" si="10"/>
        <v>1.345341703285693E-6</v>
      </c>
      <c r="C158">
        <f t="shared" si="11"/>
        <v>7.3126348046620489E-7</v>
      </c>
      <c r="D158">
        <f t="shared" si="12"/>
        <v>7.9233948162481036E-6</v>
      </c>
    </row>
    <row r="159" spans="1:4" x14ac:dyDescent="0.25">
      <c r="A159" s="3">
        <f t="shared" si="13"/>
        <v>9.2399999999999996E-6</v>
      </c>
      <c r="B159">
        <f t="shared" si="10"/>
        <v>1.3310914024828687E-6</v>
      </c>
      <c r="C159">
        <f t="shared" si="11"/>
        <v>7.2351769771297269E-7</v>
      </c>
      <c r="D159">
        <f t="shared" si="12"/>
        <v>7.9453908998041598E-6</v>
      </c>
    </row>
    <row r="160" spans="1:4" x14ac:dyDescent="0.25">
      <c r="A160" s="3">
        <f t="shared" si="13"/>
        <v>9.299999999999999E-6</v>
      </c>
      <c r="B160">
        <f t="shared" si="10"/>
        <v>1.3169920455424834E-6</v>
      </c>
      <c r="C160">
        <f t="shared" si="11"/>
        <v>7.1585396083246299E-7</v>
      </c>
      <c r="D160">
        <f t="shared" si="12"/>
        <v>7.9671539936250536E-6</v>
      </c>
    </row>
    <row r="161" spans="1:4" x14ac:dyDescent="0.25">
      <c r="A161" s="3">
        <f t="shared" si="13"/>
        <v>9.3599999999999985E-6</v>
      </c>
      <c r="B161">
        <f t="shared" si="10"/>
        <v>1.3030420336176106E-6</v>
      </c>
      <c r="C161">
        <f t="shared" si="11"/>
        <v>7.082714007678724E-7</v>
      </c>
      <c r="D161">
        <f t="shared" si="12"/>
        <v>7.9886865656145179E-6</v>
      </c>
    </row>
    <row r="162" spans="1:4" x14ac:dyDescent="0.25">
      <c r="A162" s="3">
        <f t="shared" si="13"/>
        <v>9.4199999999999979E-6</v>
      </c>
      <c r="B162">
        <f t="shared" si="10"/>
        <v>1.2892397847968337E-6</v>
      </c>
      <c r="C162">
        <f t="shared" si="11"/>
        <v>7.0076915766773085E-7</v>
      </c>
      <c r="D162">
        <f t="shared" si="12"/>
        <v>8.0099910575354362E-6</v>
      </c>
    </row>
    <row r="163" spans="1:4" x14ac:dyDescent="0.25">
      <c r="A163" s="3">
        <f t="shared" si="13"/>
        <v>9.4799999999999973E-6</v>
      </c>
      <c r="B163">
        <f t="shared" si="10"/>
        <v>1.2755837339248635E-6</v>
      </c>
      <c r="C163">
        <f t="shared" si="11"/>
        <v>6.933463807883973E-7</v>
      </c>
      <c r="D163">
        <f t="shared" si="12"/>
        <v>8.0310698852867393E-6</v>
      </c>
    </row>
    <row r="164" spans="1:4" x14ac:dyDescent="0.25">
      <c r="A164" s="3">
        <f t="shared" si="13"/>
        <v>9.5399999999999968E-6</v>
      </c>
      <c r="B164">
        <f t="shared" si="10"/>
        <v>1.2620723324250485E-6</v>
      </c>
      <c r="C164">
        <f t="shared" si="11"/>
        <v>6.8600222839758563E-7</v>
      </c>
      <c r="D164">
        <f t="shared" si="12"/>
        <v>8.0519254391773674E-6</v>
      </c>
    </row>
    <row r="165" spans="1:4" x14ac:dyDescent="0.25">
      <c r="A165" s="3">
        <f t="shared" si="13"/>
        <v>9.5999999999999962E-6</v>
      </c>
      <c r="B165">
        <f t="shared" si="10"/>
        <v>1.2487040481237696E-6</v>
      </c>
      <c r="C165">
        <f t="shared" si="11"/>
        <v>6.7873586767891421E-7</v>
      </c>
      <c r="D165">
        <f t="shared" si="12"/>
        <v>8.0725600841973181E-6</v>
      </c>
    </row>
    <row r="166" spans="1:4" x14ac:dyDescent="0.25">
      <c r="A166" s="3">
        <f t="shared" ref="A166:A197" si="14">A165+t_s</f>
        <v>9.6599999999999956E-6</v>
      </c>
      <c r="B166">
        <f t="shared" si="10"/>
        <v>1.2354773650766942E-6</v>
      </c>
      <c r="C166">
        <f t="shared" si="11"/>
        <v>6.7154647463746553E-7</v>
      </c>
      <c r="D166">
        <f t="shared" si="12"/>
        <v>8.0929761602858416E-6</v>
      </c>
    </row>
    <row r="167" spans="1:4" x14ac:dyDescent="0.25">
      <c r="A167" s="3">
        <f t="shared" si="14"/>
        <v>9.719999999999995E-6</v>
      </c>
      <c r="B167">
        <f t="shared" si="10"/>
        <v>1.2223907833968697E-6</v>
      </c>
      <c r="C167">
        <f t="shared" si="11"/>
        <v>6.6443323400634629E-7</v>
      </c>
      <c r="D167">
        <f t="shared" si="12"/>
        <v>8.1131759825967847E-6</v>
      </c>
    </row>
    <row r="168" spans="1:4" x14ac:dyDescent="0.25">
      <c r="A168" s="3">
        <f t="shared" si="14"/>
        <v>9.7799999999999945E-6</v>
      </c>
      <c r="B168">
        <f t="shared" si="10"/>
        <v>1.2094428190846377E-6</v>
      </c>
      <c r="C168">
        <f t="shared" si="11"/>
        <v>6.5739533915423716E-7</v>
      </c>
      <c r="D168">
        <f t="shared" si="12"/>
        <v>8.1331618417611263E-6</v>
      </c>
    </row>
    <row r="169" spans="1:4" x14ac:dyDescent="0.25">
      <c r="A169" s="3">
        <f t="shared" si="14"/>
        <v>9.8399999999999939E-6</v>
      </c>
      <c r="B169">
        <f t="shared" si="10"/>
        <v>1.196632003859352E-6</v>
      </c>
      <c r="C169">
        <f t="shared" si="11"/>
        <v>6.5043199199392281E-7</v>
      </c>
      <c r="D169">
        <f t="shared" si="12"/>
        <v>8.1529360041467257E-6</v>
      </c>
    </row>
    <row r="170" spans="1:4" x14ac:dyDescent="0.25">
      <c r="A170" s="3">
        <f t="shared" si="14"/>
        <v>9.8999999999999933E-6</v>
      </c>
      <c r="B170">
        <f t="shared" si="10"/>
        <v>1.1839568849928775E-6</v>
      </c>
      <c r="C170">
        <f t="shared" si="11"/>
        <v>6.4354240289178925E-7</v>
      </c>
      <c r="D170">
        <f t="shared" si="12"/>
        <v>8.1725007121153355E-6</v>
      </c>
    </row>
    <row r="171" spans="1:4" x14ac:dyDescent="0.25">
      <c r="A171" s="3">
        <f t="shared" si="14"/>
        <v>9.9599999999999927E-6</v>
      </c>
      <c r="B171">
        <f t="shared" si="10"/>
        <v>1.171416025144851E-6</v>
      </c>
      <c r="C171">
        <f t="shared" si="11"/>
        <v>6.3672579057828034E-7</v>
      </c>
      <c r="D171">
        <f t="shared" si="12"/>
        <v>8.1918581842768716E-6</v>
      </c>
    </row>
    <row r="172" spans="1:4" x14ac:dyDescent="0.25">
      <c r="A172" s="3">
        <f t="shared" si="14"/>
        <v>1.0019999999999992E-5</v>
      </c>
      <c r="B172">
        <f t="shared" si="10"/>
        <v>1.159008002199691E-6</v>
      </c>
      <c r="C172">
        <f t="shared" si="11"/>
        <v>6.2998138205930408E-7</v>
      </c>
      <c r="D172">
        <f t="shared" si="12"/>
        <v>8.2110106157410063E-6</v>
      </c>
    </row>
    <row r="173" spans="1:4" x14ac:dyDescent="0.25">
      <c r="A173" s="3">
        <f t="shared" si="14"/>
        <v>1.0079999999999992E-5</v>
      </c>
      <c r="B173">
        <f t="shared" si="10"/>
        <v>1.1467314091053305E-6</v>
      </c>
      <c r="C173">
        <f t="shared" si="11"/>
        <v>6.2330841252857476E-7</v>
      </c>
      <c r="D173">
        <f t="shared" si="12"/>
        <v>8.2299601783660954E-6</v>
      </c>
    </row>
    <row r="174" spans="1:4" x14ac:dyDescent="0.25">
      <c r="A174" s="3">
        <f t="shared" si="14"/>
        <v>1.0139999999999991E-5</v>
      </c>
      <c r="B174">
        <f t="shared" si="10"/>
        <v>1.1345848537136607E-6</v>
      </c>
      <c r="C174">
        <f t="shared" si="11"/>
        <v>6.1670612528088623E-7</v>
      </c>
      <c r="D174">
        <f t="shared" si="12"/>
        <v>8.248709021005454E-6</v>
      </c>
    </row>
    <row r="175" spans="1:4" x14ac:dyDescent="0.25">
      <c r="A175" s="3">
        <f t="shared" si="14"/>
        <v>1.019999999999999E-5</v>
      </c>
      <c r="B175">
        <f t="shared" si="10"/>
        <v>1.122566958622662E-6</v>
      </c>
      <c r="C175">
        <f t="shared" si="11"/>
        <v>6.1017377162630223E-7</v>
      </c>
      <c r="D175">
        <f t="shared" si="12"/>
        <v>8.2672592697510361E-6</v>
      </c>
    </row>
    <row r="176" spans="1:4" x14ac:dyDescent="0.25">
      <c r="A176" s="3">
        <f t="shared" si="14"/>
        <v>1.025999999999999E-5</v>
      </c>
      <c r="B176">
        <f t="shared" si="10"/>
        <v>1.110676361020208E-6</v>
      </c>
      <c r="C176">
        <f t="shared" si="11"/>
        <v>6.0371061080525515E-7</v>
      </c>
      <c r="D176">
        <f t="shared" si="12"/>
        <v>8.2856130281745381E-6</v>
      </c>
    </row>
    <row r="177" spans="1:4" x14ac:dyDescent="0.25">
      <c r="A177" s="3">
        <f t="shared" si="14"/>
        <v>1.0319999999999989E-5</v>
      </c>
      <c r="B177">
        <f t="shared" si="10"/>
        <v>1.098911712529527E-6</v>
      </c>
      <c r="C177">
        <f t="shared" si="11"/>
        <v>5.9731590990454668E-7</v>
      </c>
      <c r="D177">
        <f t="shared" si="12"/>
        <v>8.3037723775659257E-6</v>
      </c>
    </row>
    <row r="178" spans="1:4" x14ac:dyDescent="0.25">
      <c r="A178" s="3">
        <f t="shared" si="14"/>
        <v>1.0379999999999989E-5</v>
      </c>
      <c r="B178">
        <f t="shared" si="10"/>
        <v>1.0872716790562962E-6</v>
      </c>
      <c r="C178">
        <f t="shared" si="11"/>
        <v>5.9098894377423529E-7</v>
      </c>
      <c r="D178">
        <f t="shared" si="12"/>
        <v>8.3217393771694687E-6</v>
      </c>
    </row>
    <row r="179" spans="1:4" x14ac:dyDescent="0.25">
      <c r="A179" s="3">
        <f t="shared" si="14"/>
        <v>1.0439999999999988E-5</v>
      </c>
      <c r="B179">
        <f t="shared" si="10"/>
        <v>1.0757549406373573E-6</v>
      </c>
      <c r="C179">
        <f t="shared" si="11"/>
        <v>5.8472899494540537E-7</v>
      </c>
      <c r="D179">
        <f t="shared" si="12"/>
        <v>8.3395160644172376E-6</v>
      </c>
    </row>
    <row r="180" spans="1:4" x14ac:dyDescent="0.25">
      <c r="A180" s="3">
        <f t="shared" si="14"/>
        <v>1.0499999999999988E-5</v>
      </c>
      <c r="B180">
        <f t="shared" si="10"/>
        <v>1.0643601912910355E-6</v>
      </c>
      <c r="C180">
        <f t="shared" si="11"/>
        <v>5.7853535354880776E-7</v>
      </c>
      <c r="D180">
        <f t="shared" si="12"/>
        <v>8.3571044551601584E-6</v>
      </c>
    </row>
    <row r="181" spans="1:4" x14ac:dyDescent="0.25">
      <c r="A181" s="3">
        <f t="shared" si="14"/>
        <v>1.0559999999999987E-5</v>
      </c>
      <c r="B181">
        <f t="shared" si="10"/>
        <v>1.0530861388690419E-6</v>
      </c>
      <c r="C181">
        <f t="shared" si="11"/>
        <v>5.7240731723436108E-7</v>
      </c>
      <c r="D181">
        <f t="shared" si="12"/>
        <v>8.3745065438965985E-6</v>
      </c>
    </row>
    <row r="182" spans="1:4" x14ac:dyDescent="0.25">
      <c r="A182" s="3">
        <f t="shared" si="14"/>
        <v>1.0619999999999986E-5</v>
      </c>
      <c r="B182">
        <f t="shared" si="10"/>
        <v>1.0419315049099464E-6</v>
      </c>
      <c r="C182">
        <f t="shared" si="11"/>
        <v>5.6634419109150644E-7</v>
      </c>
      <c r="D182">
        <f t="shared" si="12"/>
        <v>8.3917243039985496E-6</v>
      </c>
    </row>
    <row r="183" spans="1:4" x14ac:dyDescent="0.25">
      <c r="A183" s="3">
        <f t="shared" si="14"/>
        <v>1.0679999999999986E-5</v>
      </c>
      <c r="B183">
        <f t="shared" si="10"/>
        <v>1.0308950244942023E-6</v>
      </c>
      <c r="C183">
        <f t="shared" si="11"/>
        <v>5.6034528757040587E-7</v>
      </c>
      <c r="D183">
        <f t="shared" si="12"/>
        <v>8.4087596879353919E-6</v>
      </c>
    </row>
    <row r="184" spans="1:4" x14ac:dyDescent="0.25">
      <c r="A184" s="3">
        <f t="shared" si="14"/>
        <v>1.0739999999999985E-5</v>
      </c>
      <c r="B184">
        <f t="shared" si="10"/>
        <v>1.0199754461007061E-6</v>
      </c>
      <c r="C184">
        <f t="shared" si="11"/>
        <v>5.5440992640397505E-7</v>
      </c>
      <c r="D184">
        <f t="shared" si="12"/>
        <v>8.4256146274953187E-6</v>
      </c>
    </row>
    <row r="185" spans="1:4" x14ac:dyDescent="0.25">
      <c r="A185" s="3">
        <f t="shared" si="14"/>
        <v>1.0799999999999985E-5</v>
      </c>
      <c r="B185">
        <f t="shared" si="10"/>
        <v>1.0091715314648754E-6</v>
      </c>
      <c r="C185">
        <f t="shared" si="11"/>
        <v>5.4853743453074118E-7</v>
      </c>
      <c r="D185">
        <f t="shared" si="12"/>
        <v>8.4422910340043842E-6</v>
      </c>
    </row>
    <row r="186" spans="1:4" x14ac:dyDescent="0.25">
      <c r="A186" s="3">
        <f t="shared" si="14"/>
        <v>1.0859999999999984E-5</v>
      </c>
      <c r="B186">
        <f t="shared" si="10"/>
        <v>9.9848205543823332E-7</v>
      </c>
      <c r="C186">
        <f t="shared" si="11"/>
        <v>5.4272714601852007E-7</v>
      </c>
      <c r="D186">
        <f t="shared" si="12"/>
        <v>8.4587907985432472E-6</v>
      </c>
    </row>
    <row r="187" spans="1:4" x14ac:dyDescent="0.25">
      <c r="A187" s="3">
        <f t="shared" si="14"/>
        <v>1.0919999999999984E-5</v>
      </c>
      <c r="B187">
        <f t="shared" si="10"/>
        <v>9.8790580584947736E-7</v>
      </c>
      <c r="C187">
        <f t="shared" si="11"/>
        <v>5.3697840198889922E-7</v>
      </c>
      <c r="D187">
        <f t="shared" si="12"/>
        <v>8.4751157921616233E-6</v>
      </c>
    </row>
    <row r="188" spans="1:4" x14ac:dyDescent="0.25">
      <c r="A188" s="3">
        <f t="shared" si="14"/>
        <v>1.0979999999999983E-5</v>
      </c>
      <c r="B188">
        <f t="shared" si="10"/>
        <v>9.7744158336702268E-7</v>
      </c>
      <c r="C188">
        <f t="shared" si="11"/>
        <v>5.3129055054252325E-7</v>
      </c>
      <c r="D188">
        <f t="shared" si="12"/>
        <v>8.4912678660904543E-6</v>
      </c>
    </row>
    <row r="189" spans="1:4" x14ac:dyDescent="0.25">
      <c r="A189" s="3">
        <f t="shared" si="14"/>
        <v>1.1039999999999982E-5</v>
      </c>
      <c r="B189">
        <f t="shared" si="10"/>
        <v>9.6708820136299607E-7</v>
      </c>
      <c r="C189">
        <f t="shared" si="11"/>
        <v>5.2566294668516797E-7</v>
      </c>
      <c r="D189">
        <f t="shared" si="12"/>
        <v>8.5072488519518371E-6</v>
      </c>
    </row>
    <row r="190" spans="1:4" x14ac:dyDescent="0.25">
      <c r="A190" s="3">
        <f t="shared" si="14"/>
        <v>1.1099999999999982E-5</v>
      </c>
      <c r="B190">
        <f t="shared" si="10"/>
        <v>9.5684448577867697E-7</v>
      </c>
      <c r="C190">
        <f t="shared" si="11"/>
        <v>5.2009495225459959E-7</v>
      </c>
      <c r="D190">
        <f t="shared" si="12"/>
        <v>8.5230605619667231E-6</v>
      </c>
    </row>
    <row r="191" spans="1:4" x14ac:dyDescent="0.25">
      <c r="A191" s="3">
        <f t="shared" si="14"/>
        <v>1.1159999999999981E-5</v>
      </c>
      <c r="B191">
        <f t="shared" si="10"/>
        <v>9.4670927499136021E-7</v>
      </c>
      <c r="C191">
        <f t="shared" si="11"/>
        <v>5.1458593584820876E-7</v>
      </c>
      <c r="D191">
        <f t="shared" si="12"/>
        <v>8.5387047891604318E-6</v>
      </c>
    </row>
    <row r="192" spans="1:4" x14ac:dyDescent="0.25">
      <c r="A192" s="3">
        <f t="shared" si="14"/>
        <v>1.1219999999999981E-5</v>
      </c>
      <c r="B192">
        <f t="shared" si="10"/>
        <v>9.3668141968263021E-7</v>
      </c>
      <c r="C192">
        <f t="shared" si="11"/>
        <v>5.0913527275140956E-7</v>
      </c>
      <c r="D192">
        <f t="shared" si="12"/>
        <v>8.554183307565961E-6</v>
      </c>
    </row>
    <row r="193" spans="1:4" x14ac:dyDescent="0.25">
      <c r="A193" s="3">
        <f t="shared" si="14"/>
        <v>1.127999999999998E-5</v>
      </c>
      <c r="B193">
        <f t="shared" si="10"/>
        <v>9.2675978270802782E-7</v>
      </c>
      <c r="C193">
        <f t="shared" si="11"/>
        <v>5.0374234486679763E-7</v>
      </c>
      <c r="D193">
        <f t="shared" si="12"/>
        <v>8.5694978724251756E-6</v>
      </c>
    </row>
    <row r="194" spans="1:4" x14ac:dyDescent="0.25">
      <c r="A194" s="3">
        <f t="shared" si="14"/>
        <v>1.133999999999998E-5</v>
      </c>
      <c r="B194">
        <f t="shared" si="10"/>
        <v>9.1694323896810201E-7</v>
      </c>
      <c r="C194">
        <f t="shared" si="11"/>
        <v>4.9840654064405926E-7</v>
      </c>
      <c r="D194">
        <f t="shared" si="12"/>
        <v>8.5846502203878399E-6</v>
      </c>
    </row>
    <row r="195" spans="1:4" x14ac:dyDescent="0.25">
      <c r="A195" s="3">
        <f t="shared" si="14"/>
        <v>1.1399999999999979E-5</v>
      </c>
      <c r="B195">
        <f t="shared" si="10"/>
        <v>9.0723067528082357E-7</v>
      </c>
      <c r="C195">
        <f t="shared" si="11"/>
        <v>4.931272550106225E-7</v>
      </c>
      <c r="D195">
        <f t="shared" si="12"/>
        <v>8.5996420697085547E-6</v>
      </c>
    </row>
    <row r="196" spans="1:4" x14ac:dyDescent="0.25">
      <c r="A196" s="3">
        <f t="shared" si="14"/>
        <v>1.1459999999999978E-5</v>
      </c>
      <c r="B196">
        <f t="shared" si="10"/>
        <v>8.9762099025535397E-7</v>
      </c>
      <c r="C196">
        <f t="shared" si="11"/>
        <v>4.879038893030426E-7</v>
      </c>
      <c r="D196">
        <f t="shared" si="12"/>
        <v>8.6144751204416038E-6</v>
      </c>
    </row>
    <row r="197" spans="1:4" x14ac:dyDescent="0.25">
      <c r="A197" s="3">
        <f t="shared" si="14"/>
        <v>1.1519999999999978E-5</v>
      </c>
      <c r="B197">
        <f t="shared" ref="B197:B205" si="15">A_0/(r_2-r_1)*((r_2-k_f)*EXP(-r_1*A197)-(r_1-k_f)*EXP(-r_2*A197))</f>
        <v>8.8811309416714679E-7</v>
      </c>
      <c r="C197">
        <f t="shared" ref="C197:C205" si="16">k_f*A_0/(r_2-r_1)*(EXP(-r_1*A197)-EXP(-r_2*A197))</f>
        <v>4.8273585119911455E-7</v>
      </c>
      <c r="D197">
        <f t="shared" ref="D197:D205" si="17">A_0*(1-r_2/(r_2-r_1)*EXP(-r_1*A197)+r_1/(r_2-r_1)*EXP(-r_2*A197))</f>
        <v>8.6291510546337399E-6</v>
      </c>
    </row>
    <row r="198" spans="1:4" x14ac:dyDescent="0.25">
      <c r="A198" s="3">
        <f t="shared" ref="A198:A205" si="18">A197+t_s</f>
        <v>1.1579999999999977E-5</v>
      </c>
      <c r="B198">
        <f t="shared" si="15"/>
        <v>8.7870590883437625E-7</v>
      </c>
      <c r="C198">
        <f t="shared" si="16"/>
        <v>4.7762255465070422E-7</v>
      </c>
      <c r="D198">
        <f t="shared" si="17"/>
        <v>8.6436715365149198E-6</v>
      </c>
    </row>
    <row r="199" spans="1:4" x14ac:dyDescent="0.25">
      <c r="A199" s="3">
        <f t="shared" si="18"/>
        <v>1.1639999999999977E-5</v>
      </c>
      <c r="B199">
        <f t="shared" si="15"/>
        <v>8.6939836749567171E-7</v>
      </c>
      <c r="C199">
        <f t="shared" si="16"/>
        <v>4.725634198172922E-7</v>
      </c>
      <c r="D199">
        <f t="shared" si="17"/>
        <v>8.658038212687037E-6</v>
      </c>
    </row>
    <row r="200" spans="1:4" x14ac:dyDescent="0.25">
      <c r="A200" s="3">
        <f t="shared" si="18"/>
        <v>1.1699999999999976E-5</v>
      </c>
      <c r="B200">
        <f t="shared" si="15"/>
        <v>8.6018941468914904E-7</v>
      </c>
      <c r="C200">
        <f t="shared" si="16"/>
        <v>4.6755787300021938E-7</v>
      </c>
      <c r="D200">
        <f t="shared" si="17"/>
        <v>8.6722527123106328E-6</v>
      </c>
    </row>
    <row r="201" spans="1:4" x14ac:dyDescent="0.25">
      <c r="A201" s="3">
        <f t="shared" si="18"/>
        <v>1.1759999999999975E-5</v>
      </c>
      <c r="B201">
        <f t="shared" si="15"/>
        <v>8.5107800613272312E-7</v>
      </c>
      <c r="C201">
        <f t="shared" si="16"/>
        <v>4.6260534657763141E-7</v>
      </c>
      <c r="D201">
        <f t="shared" si="17"/>
        <v>8.6863166472896464E-6</v>
      </c>
    </row>
    <row r="202" spans="1:4" x14ac:dyDescent="0.25">
      <c r="A202" s="3">
        <f t="shared" si="18"/>
        <v>1.1819999999999975E-5</v>
      </c>
      <c r="B202">
        <f t="shared" si="15"/>
        <v>8.4206310860568738E-7</v>
      </c>
      <c r="C202">
        <f t="shared" si="16"/>
        <v>4.5770527894011124E-7</v>
      </c>
      <c r="D202">
        <f t="shared" si="17"/>
        <v>8.7002316124542011E-6</v>
      </c>
    </row>
    <row r="203" spans="1:4" x14ac:dyDescent="0.25">
      <c r="A203" s="3">
        <f t="shared" si="18"/>
        <v>1.1879999999999974E-5</v>
      </c>
      <c r="B203">
        <f t="shared" si="15"/>
        <v>8.3314369983154763E-7</v>
      </c>
      <c r="C203">
        <f t="shared" si="16"/>
        <v>4.5285711442699254E-7</v>
      </c>
      <c r="D203">
        <f t="shared" si="17"/>
        <v>8.7139991857414611E-6</v>
      </c>
    </row>
    <row r="204" spans="1:4" x14ac:dyDescent="0.25">
      <c r="A204" s="3">
        <f t="shared" si="18"/>
        <v>1.1939999999999974E-5</v>
      </c>
      <c r="B204">
        <f t="shared" si="15"/>
        <v>8.2431876836209863E-7</v>
      </c>
      <c r="C204">
        <f t="shared" si="16"/>
        <v>4.4806030326334984E-7</v>
      </c>
      <c r="D204">
        <f t="shared" si="17"/>
        <v>8.7276209283745535E-6</v>
      </c>
    </row>
    <row r="205" spans="1:4" x14ac:dyDescent="0.25">
      <c r="A205" s="3">
        <f t="shared" si="18"/>
        <v>1.1999999999999973E-5</v>
      </c>
      <c r="B205">
        <f t="shared" si="15"/>
        <v>8.1558731346272511E-7</v>
      </c>
      <c r="C205">
        <f t="shared" si="16"/>
        <v>4.4331430149765298E-7</v>
      </c>
      <c r="D205">
        <f t="shared" si="17"/>
        <v>8.7410983850396221E-6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croll Bar 2">
              <controlPr defaultSize="0" autoPict="0">
                <anchor moveWithCells="1">
                  <from>
                    <xdr:col>18</xdr:col>
                    <xdr:colOff>85725</xdr:colOff>
                    <xdr:row>3</xdr:row>
                    <xdr:rowOff>9525</xdr:rowOff>
                  </from>
                  <to>
                    <xdr:col>18</xdr:col>
                    <xdr:colOff>485775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Scroll Bar 3">
              <controlPr defaultSize="0" autoPict="0">
                <anchor moveWithCells="1">
                  <from>
                    <xdr:col>17</xdr:col>
                    <xdr:colOff>85725</xdr:colOff>
                    <xdr:row>3</xdr:row>
                    <xdr:rowOff>28575</xdr:rowOff>
                  </from>
                  <to>
                    <xdr:col>17</xdr:col>
                    <xdr:colOff>428625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Scroll Bar 4">
              <controlPr defaultSize="0" autoPict="0">
                <anchor moveWithCells="1">
                  <from>
                    <xdr:col>16</xdr:col>
                    <xdr:colOff>47625</xdr:colOff>
                    <xdr:row>3</xdr:row>
                    <xdr:rowOff>19050</xdr:rowOff>
                  </from>
                  <to>
                    <xdr:col>16</xdr:col>
                    <xdr:colOff>428625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Scroll Bar 5">
              <controlPr defaultSize="0" autoPict="0">
                <anchor moveWithCells="1">
                  <from>
                    <xdr:col>19</xdr:col>
                    <xdr:colOff>142875</xdr:colOff>
                    <xdr:row>2</xdr:row>
                    <xdr:rowOff>409575</xdr:rowOff>
                  </from>
                  <to>
                    <xdr:col>19</xdr:col>
                    <xdr:colOff>533400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Sheet1</vt:lpstr>
      <vt:lpstr>Sheet2</vt:lpstr>
      <vt:lpstr>Sheet3</vt:lpstr>
      <vt:lpstr>A_0</vt:lpstr>
      <vt:lpstr>k_2</vt:lpstr>
      <vt:lpstr>k_f</vt:lpstr>
      <vt:lpstr>k_r</vt:lpstr>
      <vt:lpstr>r_1</vt:lpstr>
      <vt:lpstr>r_2</vt:lpstr>
      <vt:lpstr>t_s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sanyi</dc:creator>
  <cp:lastModifiedBy>Sandor  Kadar</cp:lastModifiedBy>
  <dcterms:created xsi:type="dcterms:W3CDTF">2009-02-04T22:15:56Z</dcterms:created>
  <dcterms:modified xsi:type="dcterms:W3CDTF">2013-10-14T00:52:13Z</dcterms:modified>
</cp:coreProperties>
</file>